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бреговЗА\Desktop\ГАЭС\4. Субподрядчики\ГГС\Новый дог\Запрос\"/>
    </mc:Choice>
  </mc:AlternateContent>
  <xr:revisionPtr revIDLastSave="0" documentId="13_ncr:1_{F1E8DA78-65DA-4598-BA06-E5B55097D92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 2282-03-9.СМЛ.02-06-17_изм 2" sheetId="1" r:id="rId1"/>
  </sheets>
  <definedNames>
    <definedName name="_xlnm.Print_Titles" localSheetId="0">'1. 2282-03-9.СМЛ.02-06-17_изм 2'!$5:$5</definedName>
    <definedName name="_xlnm.Print_Area" localSheetId="0">'1. 2282-03-9.СМЛ.02-06-17_изм 2'!$A$1:$D$41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1" l="1"/>
  <c r="A37" i="1"/>
  <c r="A36" i="1"/>
  <c r="A35" i="1"/>
  <c r="A34" i="1"/>
  <c r="A33" i="1"/>
  <c r="A32" i="1"/>
  <c r="A31" i="1"/>
  <c r="A41" i="1"/>
  <c r="A40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<sst xmlns="http://schemas.openxmlformats.org/spreadsheetml/2006/main" count="111" uniqueCount="28">
  <si>
    <t>Ведомость объёмов работ</t>
  </si>
  <si>
    <t>№ п/п</t>
  </si>
  <si>
    <t>Наименование работ</t>
  </si>
  <si>
    <t>Ед.
изм.</t>
  </si>
  <si>
    <t>Кол-во</t>
  </si>
  <si>
    <t>5.1.1. Бурение отверстий для установки канатной пилы</t>
  </si>
  <si>
    <t>Сверление установками алмазного бурения в железобетонных конструкциях вертикальных отверстий глубиной 200 мм диаметром: 140 мм (L=1400 мм)</t>
  </si>
  <si>
    <t>100 отверстий</t>
  </si>
  <si>
    <t xml:space="preserve">1 </t>
  </si>
  <si>
    <t>Сверло кольцевое алмазное, диаметр 140 мм
НПРМ 46</t>
  </si>
  <si>
    <t>шт</t>
  </si>
  <si>
    <t>На каждые 10 мм изменения глубины сверления добавляется или исключается: к расценке 46-03-002-15</t>
  </si>
  <si>
    <t>Сверло кольцевое алмазное, диаметр 140 мм</t>
  </si>
  <si>
    <t>Сверление установками алмазного бурения в железобетонных конструкциях вертикальных отверстий глубиной 200 мм диаметром: 140 мм  (L=1200 мм)</t>
  </si>
  <si>
    <t>Сверление установками алмазного бурения в железобетонных конструкциях горизонтальных отверстий глубиной 200 мм диаметром: 140 мм (длиной 3370 мм)</t>
  </si>
  <si>
    <t>Сверление установками алмазного бурения в железобетонных конструкциях горизонтальных отверстий глубиной 200 мм диаметром: 140 мм (длиной 2150 мм)</t>
  </si>
  <si>
    <t>Сверление установками алмазного бурения в железобетонных конструкциях горизонтальных отверстий глубиной 200 мм диаметром: 140 мм (длиной 1830 мм)</t>
  </si>
  <si>
    <t>Сверление установками алмазного бурения в железобетонных конструкциях горизонтальных отверстий глубиной 200 мм диаметром: 140 мм (длиной 950 мм)</t>
  </si>
  <si>
    <t>5.1.2 Канатная алмазная резка</t>
  </si>
  <si>
    <t>Канатная алмазная резка железобетонных конструкций</t>
  </si>
  <si>
    <t>м2 поверхности резки</t>
  </si>
  <si>
    <t>Канат алмазный для резки по бетону и железобетону, диаметр 10,5 мм</t>
  </si>
  <si>
    <t>м</t>
  </si>
  <si>
    <t>Бурение отверстий для установки канатной пилы</t>
  </si>
  <si>
    <t>Сверление установками алмазного бурения в железобетонных конструкциях горизонтальных отверстий глубиной 200 мм диаметром: 140 мм (длиной 3000 мм)</t>
  </si>
  <si>
    <t>На каждые 10 мм изменения глубины сверления добавляется или исключается: к расценке 46-03-002-15 (добавить 2800 мм)</t>
  </si>
  <si>
    <t>Сверление установками алмазного бурения в железобетонных конструкциях горизонтальных отверстий глубиной 200 мм диаметром: 140 мм (длиной 1600 мм)</t>
  </si>
  <si>
    <t>На каждые 10 мм изменения глубины сверления добавляется или исключается: к расценке 46-03-002-15 (добавить 1400 мм)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</si>
</sst>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7" x14ac:knownFonts="1">
    <font>
      <sz val="11"/>
      <color rgb="FF000000"/>
      <name val="Calibri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49" fontId="3" fillId="0" borderId="0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5" fontId="3" fillId="0" borderId="1" xfId="0" applyNumberFormat="1" applyFont="1" applyFill="1" applyBorder="1" applyAlignment="1" applyProtection="1">
      <alignment horizontal="center" vertical="top" wrapText="1"/>
    </xf>
    <xf numFmtId="166" fontId="3" fillId="0" borderId="1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44"/>
  <sheetViews>
    <sheetView tabSelected="1" topLeftCell="A31" workbookViewId="0">
      <selection activeCell="D37" sqref="D37"/>
    </sheetView>
  </sheetViews>
  <sheetFormatPr defaultColWidth="9.140625" defaultRowHeight="11.25" customHeight="1" x14ac:dyDescent="0.2"/>
  <cols>
    <col min="1" max="1" width="5.5703125" style="19" customWidth="1"/>
    <col min="2" max="2" width="46.42578125" style="12" customWidth="1"/>
    <col min="3" max="3" width="10.7109375" style="12" customWidth="1"/>
    <col min="4" max="4" width="12.28515625" style="30" customWidth="1"/>
    <col min="5" max="5" width="9.140625" style="12"/>
    <col min="6" max="6" width="4.7109375" style="12" hidden="1" customWidth="1"/>
    <col min="7" max="12" width="9.140625" style="12"/>
    <col min="13" max="14" width="135.28515625" style="20" hidden="1" customWidth="1"/>
    <col min="15" max="16" width="55.140625" style="21" hidden="1" customWidth="1"/>
    <col min="17" max="20" width="69" style="22" hidden="1" customWidth="1"/>
    <col min="21" max="22" width="55.140625" style="21" hidden="1" customWidth="1"/>
    <col min="23" max="26" width="69" style="22" hidden="1" customWidth="1"/>
    <col min="27" max="16384" width="9.140625" style="12"/>
  </cols>
  <sheetData>
    <row r="2" spans="1:14" s="1" customFormat="1" ht="18.75" x14ac:dyDescent="0.3">
      <c r="A2" s="32" t="s">
        <v>0</v>
      </c>
      <c r="B2" s="32"/>
      <c r="C2" s="32"/>
      <c r="D2" s="32"/>
    </row>
    <row r="3" spans="1:14" s="1" customFormat="1" ht="9.75" customHeight="1" x14ac:dyDescent="0.25">
      <c r="A3" s="2"/>
      <c r="D3" s="23"/>
    </row>
    <row r="4" spans="1:14" s="1" customFormat="1" ht="36" customHeight="1" x14ac:dyDescent="0.25">
      <c r="A4" s="3" t="s">
        <v>1</v>
      </c>
      <c r="B4" s="4" t="s">
        <v>2</v>
      </c>
      <c r="C4" s="4" t="s">
        <v>3</v>
      </c>
      <c r="D4" s="4" t="s">
        <v>4</v>
      </c>
    </row>
    <row r="5" spans="1:14" s="1" customFormat="1" ht="15" x14ac:dyDescent="0.25">
      <c r="A5" s="5">
        <v>1</v>
      </c>
      <c r="B5" s="6">
        <v>2</v>
      </c>
      <c r="C5" s="6">
        <v>3</v>
      </c>
      <c r="D5" s="6">
        <v>4</v>
      </c>
    </row>
    <row r="6" spans="1:14" s="1" customFormat="1" ht="15" x14ac:dyDescent="0.25">
      <c r="A6" s="31" t="s">
        <v>23</v>
      </c>
      <c r="B6" s="31"/>
      <c r="C6" s="31"/>
      <c r="D6" s="31"/>
      <c r="M6" s="7"/>
      <c r="N6" s="8" t="s">
        <v>5</v>
      </c>
    </row>
    <row r="7" spans="1:14" s="1" customFormat="1" ht="33.75" x14ac:dyDescent="0.25">
      <c r="A7" s="9">
        <f>IF(F7&lt;&gt;"",COUNTA(F$1:F7),"")</f>
        <v>1</v>
      </c>
      <c r="B7" s="10" t="s">
        <v>6</v>
      </c>
      <c r="C7" s="11" t="s">
        <v>7</v>
      </c>
      <c r="D7" s="24">
        <v>0.05</v>
      </c>
      <c r="F7" s="12" t="s">
        <v>8</v>
      </c>
      <c r="M7" s="7"/>
      <c r="N7" s="8"/>
    </row>
    <row r="8" spans="1:14" s="1" customFormat="1" ht="22.5" x14ac:dyDescent="0.25">
      <c r="A8" s="9">
        <f>IF(F8&lt;&gt;"",COUNTA(F$1:F8),"")</f>
        <v>2</v>
      </c>
      <c r="B8" s="10" t="s">
        <v>9</v>
      </c>
      <c r="C8" s="11" t="s">
        <v>10</v>
      </c>
      <c r="D8" s="25">
        <v>0.10100000000000001</v>
      </c>
      <c r="F8" s="12" t="s">
        <v>8</v>
      </c>
      <c r="M8" s="7"/>
      <c r="N8" s="8"/>
    </row>
    <row r="9" spans="1:14" s="1" customFormat="1" ht="22.5" x14ac:dyDescent="0.25">
      <c r="A9" s="9">
        <f>IF(F9&lt;&gt;"",COUNTA(F$1:F9),"")</f>
        <v>3</v>
      </c>
      <c r="B9" s="10" t="s">
        <v>11</v>
      </c>
      <c r="C9" s="11" t="s">
        <v>7</v>
      </c>
      <c r="D9" s="24">
        <v>0.05</v>
      </c>
      <c r="F9" s="12" t="s">
        <v>8</v>
      </c>
      <c r="M9" s="7"/>
      <c r="N9" s="8"/>
    </row>
    <row r="10" spans="1:14" s="1" customFormat="1" ht="15" x14ac:dyDescent="0.25">
      <c r="A10" s="9">
        <f>IF(F10&lt;&gt;"",COUNTA(F$1:F10),"")</f>
        <v>4</v>
      </c>
      <c r="B10" s="10" t="s">
        <v>12</v>
      </c>
      <c r="C10" s="11" t="s">
        <v>10</v>
      </c>
      <c r="D10" s="25">
        <v>0.60599999999999998</v>
      </c>
      <c r="F10" s="12" t="s">
        <v>8</v>
      </c>
      <c r="M10" s="7"/>
      <c r="N10" s="8"/>
    </row>
    <row r="11" spans="1:14" s="1" customFormat="1" ht="33.75" x14ac:dyDescent="0.25">
      <c r="A11" s="9">
        <f>IF(F11&lt;&gt;"",COUNTA(F$1:F11),"")</f>
        <v>5</v>
      </c>
      <c r="B11" s="10" t="s">
        <v>13</v>
      </c>
      <c r="C11" s="11" t="s">
        <v>7</v>
      </c>
      <c r="D11" s="24">
        <v>0.05</v>
      </c>
      <c r="F11" s="12" t="s">
        <v>8</v>
      </c>
      <c r="M11" s="7"/>
      <c r="N11" s="8"/>
    </row>
    <row r="12" spans="1:14" s="1" customFormat="1" ht="22.5" x14ac:dyDescent="0.25">
      <c r="A12" s="9">
        <f>IF(F12&lt;&gt;"",COUNTA(F$1:F12),"")</f>
        <v>6</v>
      </c>
      <c r="B12" s="10" t="s">
        <v>9</v>
      </c>
      <c r="C12" s="11" t="s">
        <v>10</v>
      </c>
      <c r="D12" s="25">
        <v>0.10100000000000001</v>
      </c>
      <c r="F12" s="12" t="s">
        <v>8</v>
      </c>
      <c r="M12" s="7"/>
      <c r="N12" s="8"/>
    </row>
    <row r="13" spans="1:14" s="1" customFormat="1" ht="22.5" x14ac:dyDescent="0.25">
      <c r="A13" s="9">
        <f>IF(F13&lt;&gt;"",COUNTA(F$1:F13),"")</f>
        <v>7</v>
      </c>
      <c r="B13" s="10" t="s">
        <v>11</v>
      </c>
      <c r="C13" s="11" t="s">
        <v>7</v>
      </c>
      <c r="D13" s="24">
        <v>0.05</v>
      </c>
      <c r="F13" s="12" t="s">
        <v>8</v>
      </c>
      <c r="M13" s="7"/>
      <c r="N13" s="8"/>
    </row>
    <row r="14" spans="1:14" s="1" customFormat="1" ht="15" x14ac:dyDescent="0.25">
      <c r="A14" s="9">
        <f>IF(F14&lt;&gt;"",COUNTA(F$1:F14),"")</f>
        <v>8</v>
      </c>
      <c r="B14" s="10" t="s">
        <v>12</v>
      </c>
      <c r="C14" s="11" t="s">
        <v>10</v>
      </c>
      <c r="D14" s="25">
        <v>0.505</v>
      </c>
      <c r="F14" s="12" t="s">
        <v>8</v>
      </c>
      <c r="M14" s="7"/>
      <c r="N14" s="8"/>
    </row>
    <row r="15" spans="1:14" s="1" customFormat="1" ht="33.75" x14ac:dyDescent="0.25">
      <c r="A15" s="9">
        <f>IF(F15&lt;&gt;"",COUNTA(F$1:F15),"")</f>
        <v>9</v>
      </c>
      <c r="B15" s="10" t="s">
        <v>14</v>
      </c>
      <c r="C15" s="11" t="s">
        <v>7</v>
      </c>
      <c r="D15" s="24">
        <v>0.02</v>
      </c>
      <c r="F15" s="12" t="s">
        <v>8</v>
      </c>
      <c r="M15" s="7"/>
      <c r="N15" s="8"/>
    </row>
    <row r="16" spans="1:14" s="1" customFormat="1" ht="22.5" x14ac:dyDescent="0.25">
      <c r="A16" s="9">
        <f>IF(F16&lt;&gt;"",COUNTA(F$1:F16),"")</f>
        <v>10</v>
      </c>
      <c r="B16" s="10" t="s">
        <v>9</v>
      </c>
      <c r="C16" s="11" t="s">
        <v>10</v>
      </c>
      <c r="D16" s="26">
        <v>4.0399999999999998E-2</v>
      </c>
      <c r="F16" s="12" t="s">
        <v>8</v>
      </c>
      <c r="M16" s="7"/>
      <c r="N16" s="8"/>
    </row>
    <row r="17" spans="1:14" s="1" customFormat="1" ht="22.5" x14ac:dyDescent="0.25">
      <c r="A17" s="9">
        <f>IF(F17&lt;&gt;"",COUNTA(F$1:F17),"")</f>
        <v>11</v>
      </c>
      <c r="B17" s="10" t="s">
        <v>11</v>
      </c>
      <c r="C17" s="11" t="s">
        <v>7</v>
      </c>
      <c r="D17" s="24">
        <v>0.02</v>
      </c>
      <c r="F17" s="12" t="s">
        <v>8</v>
      </c>
      <c r="M17" s="7"/>
      <c r="N17" s="8"/>
    </row>
    <row r="18" spans="1:14" s="1" customFormat="1" ht="15" x14ac:dyDescent="0.25">
      <c r="A18" s="9">
        <f>IF(F18&lt;&gt;"",COUNTA(F$1:F18),"")</f>
        <v>12</v>
      </c>
      <c r="B18" s="10" t="s">
        <v>12</v>
      </c>
      <c r="C18" s="11" t="s">
        <v>10</v>
      </c>
      <c r="D18" s="27">
        <v>0.64034000000000002</v>
      </c>
      <c r="F18" s="12" t="s">
        <v>8</v>
      </c>
      <c r="M18" s="7"/>
      <c r="N18" s="8"/>
    </row>
    <row r="19" spans="1:14" s="1" customFormat="1" ht="33.75" x14ac:dyDescent="0.25">
      <c r="A19" s="9">
        <f>IF(F19&lt;&gt;"",COUNTA(F$1:F19),"")</f>
        <v>13</v>
      </c>
      <c r="B19" s="10" t="s">
        <v>15</v>
      </c>
      <c r="C19" s="11" t="s">
        <v>7</v>
      </c>
      <c r="D19" s="24">
        <v>0.02</v>
      </c>
      <c r="F19" s="12" t="s">
        <v>8</v>
      </c>
      <c r="M19" s="7"/>
      <c r="N19" s="8"/>
    </row>
    <row r="20" spans="1:14" s="1" customFormat="1" ht="22.5" x14ac:dyDescent="0.25">
      <c r="A20" s="9">
        <f>IF(F20&lt;&gt;"",COUNTA(F$1:F20),"")</f>
        <v>14</v>
      </c>
      <c r="B20" s="10" t="s">
        <v>9</v>
      </c>
      <c r="C20" s="11" t="s">
        <v>10</v>
      </c>
      <c r="D20" s="26">
        <v>4.0399999999999998E-2</v>
      </c>
      <c r="F20" s="12" t="s">
        <v>8</v>
      </c>
      <c r="M20" s="7"/>
      <c r="N20" s="8"/>
    </row>
    <row r="21" spans="1:14" s="1" customFormat="1" ht="22.5" x14ac:dyDescent="0.25">
      <c r="A21" s="9">
        <f>IF(F21&lt;&gt;"",COUNTA(F$1:F21),"")</f>
        <v>15</v>
      </c>
      <c r="B21" s="10" t="s">
        <v>11</v>
      </c>
      <c r="C21" s="11" t="s">
        <v>7</v>
      </c>
      <c r="D21" s="24">
        <v>0.02</v>
      </c>
      <c r="F21" s="12" t="s">
        <v>8</v>
      </c>
      <c r="M21" s="7"/>
      <c r="N21" s="8"/>
    </row>
    <row r="22" spans="1:14" s="1" customFormat="1" ht="15" x14ac:dyDescent="0.25">
      <c r="A22" s="9">
        <f>IF(F22&lt;&gt;"",COUNTA(F$1:F22),"")</f>
        <v>16</v>
      </c>
      <c r="B22" s="10" t="s">
        <v>12</v>
      </c>
      <c r="C22" s="11" t="s">
        <v>10</v>
      </c>
      <c r="D22" s="26">
        <v>0.39389999999999997</v>
      </c>
      <c r="F22" s="12" t="s">
        <v>8</v>
      </c>
      <c r="M22" s="7"/>
      <c r="N22" s="8"/>
    </row>
    <row r="23" spans="1:14" s="1" customFormat="1" ht="33.75" x14ac:dyDescent="0.25">
      <c r="A23" s="9">
        <f>IF(F23&lt;&gt;"",COUNTA(F$1:F23),"")</f>
        <v>17</v>
      </c>
      <c r="B23" s="10" t="s">
        <v>16</v>
      </c>
      <c r="C23" s="11" t="s">
        <v>7</v>
      </c>
      <c r="D23" s="24">
        <v>0.02</v>
      </c>
      <c r="F23" s="12" t="s">
        <v>8</v>
      </c>
      <c r="M23" s="7"/>
      <c r="N23" s="8"/>
    </row>
    <row r="24" spans="1:14" s="1" customFormat="1" ht="22.5" x14ac:dyDescent="0.25">
      <c r="A24" s="9">
        <f>IF(F24&lt;&gt;"",COUNTA(F$1:F24),"")</f>
        <v>18</v>
      </c>
      <c r="B24" s="10" t="s">
        <v>9</v>
      </c>
      <c r="C24" s="11" t="s">
        <v>10</v>
      </c>
      <c r="D24" s="26">
        <v>4.0399999999999998E-2</v>
      </c>
      <c r="F24" s="12" t="s">
        <v>8</v>
      </c>
      <c r="M24" s="7"/>
      <c r="N24" s="8"/>
    </row>
    <row r="25" spans="1:14" s="1" customFormat="1" ht="22.5" x14ac:dyDescent="0.25">
      <c r="A25" s="9">
        <f>IF(F25&lt;&gt;"",COUNTA(F$1:F25),"")</f>
        <v>19</v>
      </c>
      <c r="B25" s="10" t="s">
        <v>11</v>
      </c>
      <c r="C25" s="11" t="s">
        <v>7</v>
      </c>
      <c r="D25" s="24">
        <v>0.02</v>
      </c>
      <c r="F25" s="12" t="s">
        <v>8</v>
      </c>
      <c r="M25" s="7"/>
      <c r="N25" s="8"/>
    </row>
    <row r="26" spans="1:14" s="1" customFormat="1" ht="15" x14ac:dyDescent="0.25">
      <c r="A26" s="9">
        <f>IF(F26&lt;&gt;"",COUNTA(F$1:F26),"")</f>
        <v>20</v>
      </c>
      <c r="B26" s="10" t="s">
        <v>12</v>
      </c>
      <c r="C26" s="11" t="s">
        <v>10</v>
      </c>
      <c r="D26" s="27">
        <v>0.32926</v>
      </c>
      <c r="F26" s="12" t="s">
        <v>8</v>
      </c>
      <c r="M26" s="7"/>
      <c r="N26" s="8"/>
    </row>
    <row r="27" spans="1:14" s="1" customFormat="1" ht="33.75" x14ac:dyDescent="0.25">
      <c r="A27" s="9">
        <f>IF(F27&lt;&gt;"",COUNTA(F$1:F27),"")</f>
        <v>21</v>
      </c>
      <c r="B27" s="10" t="s">
        <v>17</v>
      </c>
      <c r="C27" s="11" t="s">
        <v>7</v>
      </c>
      <c r="D27" s="24">
        <v>0.06</v>
      </c>
      <c r="F27" s="12" t="s">
        <v>8</v>
      </c>
      <c r="M27" s="7"/>
      <c r="N27" s="8"/>
    </row>
    <row r="28" spans="1:14" s="1" customFormat="1" ht="22.5" x14ac:dyDescent="0.25">
      <c r="A28" s="9">
        <f>IF(F28&lt;&gt;"",COUNTA(F$1:F28),"")</f>
        <v>22</v>
      </c>
      <c r="B28" s="10" t="s">
        <v>9</v>
      </c>
      <c r="C28" s="11" t="s">
        <v>10</v>
      </c>
      <c r="D28" s="26">
        <v>0.1212</v>
      </c>
      <c r="F28" s="12" t="s">
        <v>8</v>
      </c>
      <c r="M28" s="7"/>
      <c r="N28" s="8"/>
    </row>
    <row r="29" spans="1:14" s="1" customFormat="1" ht="22.5" x14ac:dyDescent="0.25">
      <c r="A29" s="9">
        <f>IF(F29&lt;&gt;"",COUNTA(F$1:F29),"")</f>
        <v>23</v>
      </c>
      <c r="B29" s="10" t="s">
        <v>11</v>
      </c>
      <c r="C29" s="11" t="s">
        <v>7</v>
      </c>
      <c r="D29" s="24">
        <v>0.06</v>
      </c>
      <c r="F29" s="12" t="s">
        <v>8</v>
      </c>
      <c r="M29" s="7"/>
      <c r="N29" s="8"/>
    </row>
    <row r="30" spans="1:14" s="1" customFormat="1" ht="15" x14ac:dyDescent="0.25">
      <c r="A30" s="9">
        <f>IF(F30&lt;&gt;"",COUNTA(F$1:F30),"")</f>
        <v>24</v>
      </c>
      <c r="B30" s="10" t="s">
        <v>12</v>
      </c>
      <c r="C30" s="11" t="s">
        <v>10</v>
      </c>
      <c r="D30" s="26">
        <v>0.45450000000000002</v>
      </c>
      <c r="F30" s="12" t="s">
        <v>8</v>
      </c>
      <c r="M30" s="7"/>
      <c r="N30" s="8"/>
    </row>
    <row r="31" spans="1:14" s="1" customFormat="1" ht="33.75" x14ac:dyDescent="0.25">
      <c r="A31" s="13">
        <f>IF(F31&lt;&gt;"",COUNTA(F$1:F31),"")</f>
        <v>25</v>
      </c>
      <c r="B31" s="14" t="s">
        <v>24</v>
      </c>
      <c r="C31" s="15" t="s">
        <v>7</v>
      </c>
      <c r="D31" s="28">
        <v>0.01</v>
      </c>
      <c r="F31" s="16" t="s">
        <v>8</v>
      </c>
      <c r="M31" s="17"/>
    </row>
    <row r="32" spans="1:14" s="1" customFormat="1" ht="22.5" x14ac:dyDescent="0.25">
      <c r="A32" s="13">
        <f>IF(F32&lt;&gt;"",COUNTA(F$1:F32),"")</f>
        <v>26</v>
      </c>
      <c r="B32" s="14" t="s">
        <v>9</v>
      </c>
      <c r="C32" s="15" t="s">
        <v>10</v>
      </c>
      <c r="D32" s="29">
        <v>2.0199999999999999E-2</v>
      </c>
      <c r="F32" s="16" t="s">
        <v>8</v>
      </c>
      <c r="M32" s="17"/>
    </row>
    <row r="33" spans="1:14" s="1" customFormat="1" ht="22.5" x14ac:dyDescent="0.25">
      <c r="A33" s="13">
        <f>IF(F33&lt;&gt;"",COUNTA(F$1:F33),"")</f>
        <v>27</v>
      </c>
      <c r="B33" s="14" t="s">
        <v>25</v>
      </c>
      <c r="C33" s="15" t="s">
        <v>7</v>
      </c>
      <c r="D33" s="28">
        <v>0.01</v>
      </c>
      <c r="F33" s="16" t="s">
        <v>8</v>
      </c>
      <c r="M33" s="17"/>
    </row>
    <row r="34" spans="1:14" s="1" customFormat="1" ht="15" x14ac:dyDescent="0.25">
      <c r="A34" s="13">
        <f>IF(F34&lt;&gt;"",COUNTA(F$1:F34),"")</f>
        <v>28</v>
      </c>
      <c r="B34" s="14" t="s">
        <v>12</v>
      </c>
      <c r="C34" s="15" t="s">
        <v>10</v>
      </c>
      <c r="D34" s="29">
        <v>0.2828</v>
      </c>
      <c r="F34" s="16" t="s">
        <v>8</v>
      </c>
      <c r="M34" s="17"/>
    </row>
    <row r="35" spans="1:14" s="1" customFormat="1" ht="33.75" x14ac:dyDescent="0.25">
      <c r="A35" s="13">
        <f>IF(F35&lt;&gt;"",COUNTA(F$1:F35),"")</f>
        <v>29</v>
      </c>
      <c r="B35" s="14" t="s">
        <v>26</v>
      </c>
      <c r="C35" s="15" t="s">
        <v>7</v>
      </c>
      <c r="D35" s="28">
        <v>0.01</v>
      </c>
      <c r="F35" s="16" t="s">
        <v>8</v>
      </c>
      <c r="M35" s="17"/>
    </row>
    <row r="36" spans="1:14" s="1" customFormat="1" ht="22.5" x14ac:dyDescent="0.25">
      <c r="A36" s="13">
        <f>IF(F36&lt;&gt;"",COUNTA(F$1:F36),"")</f>
        <v>30</v>
      </c>
      <c r="B36" s="14" t="s">
        <v>9</v>
      </c>
      <c r="C36" s="15" t="s">
        <v>10</v>
      </c>
      <c r="D36" s="29">
        <v>2.0199999999999999E-2</v>
      </c>
      <c r="F36" s="16" t="s">
        <v>8</v>
      </c>
      <c r="M36" s="17"/>
    </row>
    <row r="37" spans="1:14" s="1" customFormat="1" ht="22.5" x14ac:dyDescent="0.25">
      <c r="A37" s="13">
        <f>IF(F37&lt;&gt;"",COUNTA(F$1:F37),"")</f>
        <v>31</v>
      </c>
      <c r="B37" s="14" t="s">
        <v>27</v>
      </c>
      <c r="C37" s="15" t="s">
        <v>7</v>
      </c>
      <c r="D37" s="28">
        <v>0.01</v>
      </c>
      <c r="F37" s="16" t="s">
        <v>8</v>
      </c>
      <c r="M37" s="17"/>
    </row>
    <row r="38" spans="1:14" s="1" customFormat="1" ht="15" x14ac:dyDescent="0.25">
      <c r="A38" s="13">
        <f>IF(F38&lt;&gt;"",COUNTA(F$1:F38),"")</f>
        <v>32</v>
      </c>
      <c r="B38" s="14" t="s">
        <v>12</v>
      </c>
      <c r="C38" s="15" t="s">
        <v>10</v>
      </c>
      <c r="D38" s="29">
        <v>0.1414</v>
      </c>
      <c r="F38" s="16" t="s">
        <v>8</v>
      </c>
      <c r="M38" s="17"/>
    </row>
    <row r="39" spans="1:14" s="1" customFormat="1" ht="15" x14ac:dyDescent="0.25">
      <c r="A39" s="31" t="s">
        <v>18</v>
      </c>
      <c r="B39" s="31"/>
      <c r="C39" s="31"/>
      <c r="D39" s="31"/>
      <c r="M39" s="7"/>
      <c r="N39" s="8" t="s">
        <v>18</v>
      </c>
    </row>
    <row r="40" spans="1:14" s="1" customFormat="1" ht="33.75" x14ac:dyDescent="0.25">
      <c r="A40" s="9">
        <f>IF(F40&lt;&gt;"",COUNTA(F$1:F40),"")</f>
        <v>33</v>
      </c>
      <c r="B40" s="10" t="s">
        <v>19</v>
      </c>
      <c r="C40" s="11" t="s">
        <v>20</v>
      </c>
      <c r="D40" s="24">
        <v>76.62</v>
      </c>
      <c r="F40" s="12" t="s">
        <v>8</v>
      </c>
      <c r="M40" s="7"/>
      <c r="N40" s="8"/>
    </row>
    <row r="41" spans="1:14" s="1" customFormat="1" ht="22.5" x14ac:dyDescent="0.25">
      <c r="A41" s="9">
        <f>IF(F41&lt;&gt;"",COUNTA(F$1:F41),"")</f>
        <v>34</v>
      </c>
      <c r="B41" s="10" t="s">
        <v>21</v>
      </c>
      <c r="C41" s="11" t="s">
        <v>22</v>
      </c>
      <c r="D41" s="26">
        <v>51.3354</v>
      </c>
      <c r="F41" s="12" t="s">
        <v>8</v>
      </c>
      <c r="M41" s="7"/>
      <c r="N41" s="8"/>
    </row>
    <row r="42" spans="1:14" s="1" customFormat="1" ht="15" x14ac:dyDescent="0.25">
      <c r="B42" s="18"/>
      <c r="D42" s="23"/>
    </row>
    <row r="43" spans="1:14" s="1" customFormat="1" ht="15" x14ac:dyDescent="0.25">
      <c r="B43" s="18"/>
      <c r="D43" s="23"/>
    </row>
    <row r="44" spans="1:14" s="1" customFormat="1" ht="15" x14ac:dyDescent="0.25">
      <c r="B44" s="18"/>
      <c r="D44" s="23"/>
    </row>
  </sheetData>
  <mergeCells count="3">
    <mergeCell ref="A39:D39"/>
    <mergeCell ref="A2:D2"/>
    <mergeCell ref="A6:D6"/>
  </mergeCells>
  <printOptions horizontalCentered="1"/>
  <pageMargins left="0.31496062992125984" right="0.31496062992125984" top="0.78740157480314965" bottom="0.31496062992125984" header="0.19685039370078741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1. 2282-03-9.СМЛ.02-06-17_изм 2</vt:lpstr>
      <vt:lpstr>'1. 2282-03-9.СМЛ.02-06-17_изм 2'!Заголовки_для_печати</vt:lpstr>
      <vt:lpstr>'1. 2282-03-9.СМЛ.02-06-17_изм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АбреговЗА</cp:lastModifiedBy>
  <cp:lastPrinted>2026-08-13T05:46:06Z</cp:lastPrinted>
  <dcterms:created xsi:type="dcterms:W3CDTF">2020-09-30T08:50:27Z</dcterms:created>
  <dcterms:modified xsi:type="dcterms:W3CDTF">2026-08-13T05:46:08Z</dcterms:modified>
</cp:coreProperties>
</file>