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O:\01.Закупки\04. ПС\2026\146. Канцелярия АУП\"/>
    </mc:Choice>
  </mc:AlternateContent>
  <bookViews>
    <workbookView xWindow="-120" yWindow="-120" windowWidth="29040" windowHeight="15840" tabRatio="119"/>
  </bookViews>
  <sheets>
    <sheet name="Форма" sheetId="1" r:id="rId1"/>
    <sheet name="Лист1" sheetId="2" r:id="rId2"/>
  </sheets>
  <definedNames>
    <definedName name="_xlnm.Print_Area" localSheetId="0">Форма!$A$5:$M$53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52" i="1" l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23" i="1"/>
  <c r="A24" i="1" l="1"/>
  <c r="A25" i="1" s="1"/>
  <c r="A26" i="1" s="1"/>
  <c r="A27" i="1" s="1"/>
  <c r="A28" i="1" s="1"/>
  <c r="A29" i="1" s="1"/>
  <c r="A30" i="1" s="1"/>
  <c r="A31" i="1" l="1"/>
  <c r="A32" i="1" s="1"/>
  <c r="A33" i="1" s="1"/>
  <c r="A34" i="1" s="1"/>
  <c r="A35" i="1" s="1"/>
  <c r="A36" i="1" s="1"/>
  <c r="A37" i="1" l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</calcChain>
</file>

<file path=xl/sharedStrings.xml><?xml version="1.0" encoding="utf-8"?>
<sst xmlns="http://schemas.openxmlformats.org/spreadsheetml/2006/main" count="162" uniqueCount="128">
  <si>
    <t>Дата, исходящий номер</t>
  </si>
  <si>
    <t>ЦЕНОВОЕ ПРЕДЛОЖЕНИЕ</t>
  </si>
  <si>
    <t>Наименование данных</t>
  </si>
  <si>
    <t xml:space="preserve">Наименование Поставщика </t>
  </si>
  <si>
    <t>Адрес, ИНН, КПП, ОГРН</t>
  </si>
  <si>
    <t>Контактная информация (телефон, E-mail):</t>
  </si>
  <si>
    <t>Данное предложение действительно</t>
  </si>
  <si>
    <t>Срок поставки товара</t>
  </si>
  <si>
    <t>№
п/п</t>
  </si>
  <si>
    <t>Ед. 
изм.</t>
  </si>
  <si>
    <t>Форма ответа на запрос о предоставлении ценовой информации</t>
  </si>
  <si>
    <t>Требования к качественным, техническим и/или функциональным характеристикам товаров</t>
  </si>
  <si>
    <t>Информация о Поставщике</t>
  </si>
  <si>
    <r>
      <t xml:space="preserve">Руководитель (либо уполномоченное лицо) 
организации                                                                                                                 ______________           Инициалы, Фамилия
 					 		                                                                                                 </t>
    </r>
    <r>
      <rPr>
        <i/>
        <sz val="12"/>
        <rFont val="Times New Roman"/>
        <family val="1"/>
        <charset val="204"/>
      </rPr>
      <t xml:space="preserve">                     (подпись)
</t>
    </r>
    <r>
      <rPr>
        <sz val="12"/>
        <rFont val="Times New Roman"/>
        <family val="1"/>
        <charset val="204"/>
      </rPr>
      <t xml:space="preserve">
Печать </t>
    </r>
    <r>
      <rPr>
        <i/>
        <sz val="12"/>
        <rFont val="Times New Roman"/>
        <family val="1"/>
        <charset val="204"/>
      </rPr>
      <t>(при наличии)</t>
    </r>
  </si>
  <si>
    <t>Кол-во товара</t>
  </si>
  <si>
    <t>Приложение 2 к запросу о предоставлении ценовой информации</t>
  </si>
  <si>
    <t>ИТОГО:</t>
  </si>
  <si>
    <t>Наименование товара</t>
  </si>
  <si>
    <t>Условия исполнения договора:</t>
  </si>
  <si>
    <r>
      <t>Ставка НДС, %</t>
    </r>
    <r>
      <rPr>
        <b/>
        <sz val="10"/>
        <color rgb="FFFF0000"/>
        <rFont val="Times New Roman"/>
        <family val="1"/>
        <charset val="204"/>
      </rPr>
      <t>*</t>
    </r>
  </si>
  <si>
    <r>
      <t>Указание на товарный знак, модель, артикул предлагаемого товара (при наличии), конкретные значения качественных, технических и/или функциональных характеристик товаров в соответствии с Техническим заданием</t>
    </r>
    <r>
      <rPr>
        <b/>
        <sz val="10"/>
        <color rgb="FFFF0000"/>
        <rFont val="Times New Roman"/>
        <family val="1"/>
        <charset val="204"/>
      </rPr>
      <t>***</t>
    </r>
  </si>
  <si>
    <t xml:space="preserve">Генеральному директору 
ООО "Почтовые финансы"
</t>
  </si>
  <si>
    <t>Страна происхождения товара</t>
  </si>
  <si>
    <t>реестр российской промышленной продукции, предусмотренного статьей 17.1 Федерального закона "О промышленной политике в Российской Федерации"</t>
  </si>
  <si>
    <t>евразийскый реестр промышленных товаров государств - членов Евразийского экономического союза</t>
  </si>
  <si>
    <t>реестр российских программ для электронных вычислительных машин и баз данных</t>
  </si>
  <si>
    <t>Единый реестр российской радиоэлектронной продукции</t>
  </si>
  <si>
    <t>отсутствует</t>
  </si>
  <si>
    <r>
      <rPr>
        <sz val="11"/>
        <color rgb="FFFF0000"/>
        <rFont val="Times New Roman"/>
        <family val="1"/>
        <charset val="204"/>
      </rPr>
      <t>* если НДС не облагается указать ссылку на норму НК РФ;
** в цену товара должны быть включены все расходы Исполнителя связанные с исполнением договора, налоги и другие обязательные платежи, взимаемые на территории Российской Федерации;
*** предлагаемые товары должны соответствовать требованиям Технического задания; в столбце должны быть указаны конкретные значения показателей без слов/союзов: "не менее", "или" и т.д.</t>
    </r>
    <r>
      <rPr>
        <sz val="11"/>
        <color theme="1"/>
        <rFont val="Times New Roman"/>
        <family val="1"/>
        <charset val="204"/>
      </rPr>
      <t xml:space="preserve">
**** указывается соответствующий реетр, предусмотренный п.3 ПП РФ № 1875
***** указывается номер реестровой записи из соответствующего реестра (при наличии)</t>
    </r>
  </si>
  <si>
    <r>
      <t>В ответ на Ваш запрос направляем Вам коммерческое предложение на</t>
    </r>
    <r>
      <rPr>
        <b/>
        <sz val="11"/>
        <color theme="1"/>
        <rFont val="Times New Roman"/>
        <family val="1"/>
        <charset val="204"/>
      </rPr>
      <t xml:space="preserve"> поставку канцелярских товаров и бумаги для офисной техники </t>
    </r>
    <r>
      <rPr>
        <sz val="11"/>
        <color theme="1"/>
        <rFont val="Times New Roman"/>
        <family val="1"/>
        <charset val="204"/>
      </rPr>
      <t>в соответствии с Техническим заданием и условиями заказчика, указанными в запросе.</t>
    </r>
  </si>
  <si>
    <t>Место поставки товара</t>
  </si>
  <si>
    <t>Предполагаемые сроки проведения закупки</t>
  </si>
  <si>
    <t>Порядок оплаты</t>
  </si>
  <si>
    <t>Обеспечение исполнения договора</t>
  </si>
  <si>
    <t>Требования к гарантийному сроку товаров и (или) объему предоставления гарантий их качества</t>
  </si>
  <si>
    <t>Москва, 3-я Песчаная ул., 2А</t>
  </si>
  <si>
    <t>в срок не более 10 (Десяти) рабочих дней с даты заключения договора/счет-оферты</t>
  </si>
  <si>
    <t>Оплата производится Покупателем путем перечисления денежных средств на расчетный счет Поставщика за фактически поставленный принятый товар в течение 7 (Семи) рабочих дней с даты подписания Покупателем товарной накладной по форме ТОРГ-12/УПД</t>
  </si>
  <si>
    <t xml:space="preserve">Сентябрь 2026 </t>
  </si>
  <si>
    <t>Не установлено</t>
  </si>
  <si>
    <t>При наличии гарантии на Товар гарантийный срок должен составлять не менее 12 (Двенадцати) месяцев с момента подписания Сторонами товарной накладной формы № ТОРГ-12/УПД</t>
  </si>
  <si>
    <t>Папка-конверт на кнопке Attache (или эквивалент)</t>
  </si>
  <si>
    <t>• Формат: А4
• Толщина пластика: не менее 180 мкм (0.18 мм)
• Цвет: синий прозрачный
• Материал: полипропилен
• Замок: кнопка
• Количество в упаковке: 10 шт</t>
  </si>
  <si>
    <t>• Формат: А4
• Толщина пластика: ________ мкм
• Цвет: синий прозрачный
• Материал: полипропилен
• Замок: кнопка
• Количество в упаковке: 10 шт</t>
  </si>
  <si>
    <t>Бумага офисная SvetoCopy Classic (или эквивалент)</t>
  </si>
  <si>
    <t>• Формат: А4
• Плотность: 80 г/кв.м ± 3 г/кв.м
• Марка: С
• Белизна: 146 ± 3%
• Непрозрачность не менее 91%
• Листов в пачке: 500 шт</t>
  </si>
  <si>
    <t>• Формат: А4
• Плотность: ______ г/кв.м
• Марка: С
• Белизна: ______ %
• Непрозрачность ____ %
• Листов в пачке: 500 шт</t>
  </si>
  <si>
    <t>Батарейка АА пальчиковая Комус ProMega (или эквивалент)</t>
  </si>
  <si>
    <t>• Типоразмер: АА (пальчиковая)
• Элемент: марганцево-цинковый (щелочной/Alkaline)
• Напряжение: 1,5 В
• Количество в упаковке: 40 шт</t>
  </si>
  <si>
    <t>Батарейка ААА мизинчиковая Комус ProMega (или эквивалент)</t>
  </si>
  <si>
    <t>• Типоразмер: ААА (мизинчиковая)
• Элемент: марганцево-цинковый (щелочной/Alkaline)
• Напряжение: 1,5 В
• Количество в упаковке: 40 шт</t>
  </si>
  <si>
    <t>Файл-вкладыш Attache (или эквивалент)</t>
  </si>
  <si>
    <t>• Формат: А4
• Толщина: не менее 50 мкм
• Фактура: прозрачная гладкая (глянцевая)
• Количество в упаковке: 50 шт</t>
  </si>
  <si>
    <t>• Формат: А4
• Толщина: ________ мкм
• Фактура: прозрачная гладкая (глянцевая)
• Количество в упаковке: 50 шт</t>
  </si>
  <si>
    <t>Папка-регистратор Комус (или эквивалент)</t>
  </si>
  <si>
    <t>• Ширина корешка: не менее 75 мм
• Формат: А4
• Материал покрытия: бумага
• Защита нижнего края: металлический уголок (кант)
• Цвет: черный
• Вместимость: не менее 600 листов</t>
  </si>
  <si>
    <t>• Ширина корешка: _______ мм
• Формат: А4
• Материал покрытия: бумага
• Защита нижнего края: металлический уголок (кант)
• Цвет: черный
• Вместимость: _______ листов</t>
  </si>
  <si>
    <t>Скобы для степлера Attache (или эквивалент)</t>
  </si>
  <si>
    <t>• Тип и размер скоб: №24/6
• Покрытие: цинковое
• Количество в упаковке: 1000 шт</t>
  </si>
  <si>
    <t>Ручка шариковая неавтоматическая Bic Round Stic Exact (или эквивалент)</t>
  </si>
  <si>
    <t>• Цвет чернил: синий
• Толщина линии письма: не более 0.3 мм
• Диаметр пишущего узла: 0.7 мм
• Форма корпуса: круглая</t>
  </si>
  <si>
    <t>• Цвет чернил: синий
• Толщина линии письма: _____ мм
• Диаметр пишущего узла: 0.7 мм
• Форма корпуса: круглая</t>
  </si>
  <si>
    <t>Баллон со сжатым воздухом Luscan (или эквивалент)</t>
  </si>
  <si>
    <t>• Объем: не менее 520 мл
• Наличие насадки-трубочки: Да</t>
  </si>
  <si>
    <t xml:space="preserve">• Объем: ___________ мл
• Наличие насадки-трубочки: Да
</t>
  </si>
  <si>
    <t>Калькулятор настольный Attache ATC-444-12F (или эквивалент)</t>
  </si>
  <si>
    <t xml:space="preserve">• Разрядность дисплея: не менее 12
• Размеры: 192x148x33 мм
• Тип питания: двойное (солнечный элемент + батарейка)
• Вычисления: проценты, корень кв., регистры памяти
</t>
  </si>
  <si>
    <t>• Разрядность дисплея: ___________
• Размеры: 192x148x33 мм
• Тип питания: двойное (солнечный элемент + батарейка)
• Вычисления: проценты, корень кв., регистры памяти</t>
  </si>
  <si>
    <t>Зажимы для бумаг Комус (или эквивалент)</t>
  </si>
  <si>
    <t>• Ширина зажима:  не более 15 мм
• Цвет: черный
• Материал: metal
• Количество в упаковке: 12 шт</t>
  </si>
  <si>
    <t xml:space="preserve">• Ширина зажима:  _______ мм
• Цвет: черный
• Материал: metal
• Количество в упаковке: 12 шт
</t>
  </si>
  <si>
    <t>Зажимы для бумаг Attache (или эквивалент)</t>
  </si>
  <si>
    <t>• Ширина зажима: не более 32 мм
• Цвет: черный
• Материал: metal
• Количество в упаковке: 12 шт</t>
  </si>
  <si>
    <t>• Ширина зажима: _______ мм
• Цвет: черный
• Материал: metal
• Количество в упаковке: 12 шт</t>
  </si>
  <si>
    <t>• Ширина зажима: не более 51 мм
• Цвет: черный
• Материал: metal
• Количество в коробке: 12 шт</t>
  </si>
  <si>
    <t>• Ширина зажима: _______ мм
• Цвет: черный
• Материал: metal
• Количество в коробке: 12 шт</t>
  </si>
  <si>
    <t>Стикеры Выбор есть Attache Economy (или эквивалент)</t>
  </si>
  <si>
    <t xml:space="preserve">• Размер блока: 76х76 мм
• Цветовая гамма: неоновые, 5 цветов
• Количество листов в блоке: не более 400 л.
</t>
  </si>
  <si>
    <t>• Размер блока: 76х76 мм
• Цветовая гамма: неоновые, 5 цветов
• Количество листов в блоке: _______ л.</t>
  </si>
  <si>
    <t>Клейкие закладки Attache (или эквивалент)</t>
  </si>
  <si>
    <t>• Материал закладок: бумажные
• Цветовая гамма: не менее 5 цветов
• Количество листов: по 50 листов каждого цвета
• Размер: 14x50 мм</t>
  </si>
  <si>
    <t>• Материал закладок: бумажные
• Цветовая гамма:___________ цветов
• Количество листов: по 50 листов каждого цвета
• Размер: 14x50 мм</t>
  </si>
  <si>
    <t>Скрепки канцелярские Attache (или эквивалент)</t>
  </si>
  <si>
    <t>• Длина: 22 мм
• Форма: овальная
• Покрытие: оцинкованное
• Количество в упаковке: 100 шт</t>
  </si>
  <si>
    <t>• Длина: 33 мм
• Форма: овальная
• Покрытие: оцинкованное
• Количество в упаковке: 100 шт</t>
  </si>
  <si>
    <t>Кнопки канцелярские силовые Attache (или эквивалент)</t>
  </si>
  <si>
    <t>• Тип: силовые с пластиковой шляпкой
• Диаметр шляпки: не более 8 мм
• Цвета: разноцветные
• Упаковка: пластиковая коробка, 50 шт</t>
  </si>
  <si>
    <t>• Тип: силовые с пластиковой шляпкой
• Диаметр шляпки: ____________ мм
• Цвета: разноцветные
• Упаковка: пластиковая коробка, 50 шт</t>
  </si>
  <si>
    <t>Папка-карман для документов ДПС (или эквивалент)</t>
  </si>
  <si>
    <t xml:space="preserve">• Формат: А4
• Габаритные размеры: 305x222 мм
• Толщина не менее 300 мкм </t>
  </si>
  <si>
    <t xml:space="preserve">• Формат: А4
• Габаритные размеры: 305x222 мм
• Толщина ______ мкм </t>
  </si>
  <si>
    <t>Набор канцелярский Attache Selection (или эквивалент)</t>
  </si>
  <si>
    <t>• Комплектация: подставка, ножницы, линейка, степлер, скобы, нож, ластик, скрепки, механический карандаш, шариковая ручка
• Количество отделений: не менее 13
• Материал подставки: пластик
• Цвет подставки: черный</t>
  </si>
  <si>
    <t>• Комплектация: подставка, ножницы, линейка, степлер, скобы, нож, ластик, скрепки, механический карандаш, шариковая ручка
• Количество отделений: ______
• Материал подставки: пластик
• Цвет подставки: черный</t>
  </si>
  <si>
    <t>Бизнес-тетрадь Комус Classic (или эквивалент)</t>
  </si>
  <si>
    <t>• Формат: А5
• Количество листов: не менее 60 л.
• Линовка: в клетку
• Тип крепления: спираль
• Цвет обложки: голубая</t>
  </si>
  <si>
    <t>• Формат: А5
• Количество листов: _______ л.
• Линовка: в клетку
• Тип крепления: спираль
• Цвет обложки: голубая</t>
  </si>
  <si>
    <t>Ручка шариковая неавтоматическая Pilot BPS-GP-EF (или эквивалент)</t>
  </si>
  <si>
    <t>• Цвет чернил: синий
• Толщина линии письма: не менее 0.18 мм
• Наличие резиновой манжетки: Да
• Сменный стержень: Да</t>
  </si>
  <si>
    <t>• Цвет чернил: синий
• Толщина линии письма: ______ мм
• Наличие резиновой манжетки: Да
• Сменный стержень: Да</t>
  </si>
  <si>
    <t>Рамка пластиковая 591 Комус Клуб (или эквивалент)</t>
  </si>
  <si>
    <t>• Размер вкладыша (фотографии): 21х30 см (формат А4)
• Материал багета: пластик
• Ширина багета: не более 14 мм
• Толщина багета: не менее 10 мм
• Материал вставки: минеральное стекло
• Материал подложки (задника): картон
• Цвет багета: серебристый
• Способ размещения: настенный
• Тип фиксации задника: металлические лепестки</t>
  </si>
  <si>
    <t>• Размер вкладыша (фотографии): 21х30 см (формат А4)
• Материал багета: пластик
• Ширина багета: ___ мм
• Толщина багета: ____ мм
• Материал вставки: минеральное стекло
• Материал подложки (задника): картон
• Цвет багета: серебристый
• Способ размещения: настенный
• Тип фиксации задника: металлические лепестки</t>
  </si>
  <si>
    <t>Фотобумага матовая FORA (или эквивалент)</t>
  </si>
  <si>
    <t>• Формат: А4 (210х297 мм)
• Тип покрытия: матовое одностороннее
• Плотность: не менее 230 г/кв.м
• Тип печати: для цветной струйной печати
• Основа: бумага
• Листов в упаковке: 50 шт</t>
  </si>
  <si>
    <t>• Формат: А4 (210х297 мм)
• Тип покрытия: матовое одностороннее
• Плотность: ______ г/кв.м
• Тип печати: для цветной струйной печати
• Основа: бумага
• Листов в упаковке: 50 шт</t>
  </si>
  <si>
    <t xml:space="preserve">Ручка гелевая неавтоматическая </t>
  </si>
  <si>
    <t xml:space="preserve">Стержень гелевый </t>
  </si>
  <si>
    <t>• Тип чернил: гелевый
• Цвет чернил: синий
• Длина стержня: не менее 129 мм
• Толщина линии письма: не более 0.5 мм
• Количество в упаковке: 10 шт</t>
  </si>
  <si>
    <t>• Тип чернил: гелевый
• Цвет чернил: синий
• Длина стержня: ________ мм
• Толщина линии письма: _______ мм
• Количество в упаковке: 10 шт</t>
  </si>
  <si>
    <t>• Тип: гелевая неавтоматическая ручка с колпачком
• Цвет чернил: синий
• Форма корпуса: круглая
• Толщина линии письма: _____ мм
• Диаметр пишущего узла: _______ мм</t>
  </si>
  <si>
    <t>• Тип: гелевая неавтоматическая ручка с колпачком
• Цвет чернил: синий
• Форма корпуса: круглая
• Толщина линии письма: не более 0.4 мм
• Диаметр пишущего узла: не более 0.5 мм</t>
  </si>
  <si>
    <t xml:space="preserve">Ножницы канцелярские </t>
  </si>
  <si>
    <t>• Общая длина изделия: _______ мм
• Конструкция ручек: симметричная эргономичная
• Материал ручек: пластик
• Цвет ручек: черный
• Материал лезвий: нержавеющая сталь</t>
  </si>
  <si>
    <t xml:space="preserve">• Общая длина изделия: _______ мм
• Конструкция ручек: симметричная эргономичная
• Материал ручек: пластик
• Цвет ручек: черный
• Материал лезвий: нержавеющая сталь
</t>
  </si>
  <si>
    <t>Лента клейкая упаковочная</t>
  </si>
  <si>
    <t>• Тип: односторонняя упаковочная клейкая лента
• Ширина ленты: не менее 50 мм
• Длина намотки в рулоне: не менее 66 м
• Толщина ленты: не менее 47 мкм
• Цвет: прозрачный</t>
  </si>
  <si>
    <t>• Тип: односторонняя упаковочная клейкая лента
• Ширина ленты: _____ мм
• Длина намотки в рулоне: ______ м
• Толщина ленты: _______ мкм
• Цвет: прозрачный</t>
  </si>
  <si>
    <t>Степлер Attache (Attache Economy) (или эквивалент)</t>
  </si>
  <si>
    <t>• Тип: настольный
• Сшивающая способность: не более 25 листов
• Цвет: чёрный
• Тип и размер используемых скоб: № 24/6, 26/6
• Материал корпуса: пластик</t>
  </si>
  <si>
    <t>• Тип: настольный
• Сшивающая способность: ______ листов
• Цвет: чёрный
• Тип и размер используемых скоб: № 24/6, 26/6
• Материал корпуса: пластик</t>
  </si>
  <si>
    <t>уп.</t>
  </si>
  <si>
    <t>шт.</t>
  </si>
  <si>
    <r>
      <t>Наименование реестра продукции в соответствии с п.3 ПП РФ № 1875</t>
    </r>
    <r>
      <rPr>
        <b/>
        <sz val="10"/>
        <color rgb="FFFF0000"/>
        <rFont val="Times New Roman"/>
        <family val="1"/>
        <charset val="204"/>
      </rPr>
      <t>****</t>
    </r>
  </si>
  <si>
    <r>
      <t>Номер реестровой записи из реестра российской промышленной продукции/евразийского реестра промышленных товаров государств - членов ЕАЭС</t>
    </r>
    <r>
      <rPr>
        <b/>
        <sz val="10"/>
        <color rgb="FFFF0000"/>
        <rFont val="Times New Roman"/>
        <family val="1"/>
        <charset val="204"/>
      </rPr>
      <t>*****</t>
    </r>
  </si>
  <si>
    <r>
      <t>Цена за ед. товара, 
в т.ч. НДС, руб.</t>
    </r>
    <r>
      <rPr>
        <b/>
        <sz val="10"/>
        <color rgb="FFFF0000"/>
        <rFont val="Times New Roman"/>
        <family val="1"/>
        <charset val="204"/>
      </rPr>
      <t>**</t>
    </r>
  </si>
  <si>
    <r>
      <t>Общая цена товара, 
в т.ч. НДС, руб.</t>
    </r>
    <r>
      <rPr>
        <b/>
        <sz val="10"/>
        <color rgb="FFFF0000"/>
        <rFont val="Times New Roman"/>
        <family val="1"/>
        <charset val="204"/>
      </rPr>
      <t>**</t>
    </r>
  </si>
  <si>
    <t>не менее 180 (сто восемьдесят) дней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</si>
</sst>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center" wrapText="1"/>
    </xf>
    <xf numFmtId="0" fontId="4" fillId="0" borderId="0" xfId="0" applyFont="1" applyAlignment="1" applyProtection="1">
      <alignment horizontal="center" vertical="center"/>
      <protection locked="0"/>
    </xf>
    <xf numFmtId="0" fontId="1" fillId="0" borderId="0" xfId="0" applyFont="1" applyProtection="1">
      <protection locked="0"/>
    </xf>
    <xf numFmtId="0" fontId="4" fillId="0" borderId="0" xfId="0" applyFont="1" applyAlignment="1" applyProtection="1">
      <alignment wrapText="1"/>
      <protection locked="0"/>
    </xf>
    <xf numFmtId="0" fontId="4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8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1" fillId="0" borderId="0" xfId="0" applyFont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13" fillId="0" borderId="4" xfId="0" applyFont="1" applyBorder="1" applyAlignment="1" applyProtection="1">
      <alignment horizontal="center" vertical="center" wrapText="1"/>
      <protection locked="0"/>
    </xf>
    <xf numFmtId="0" fontId="6" fillId="0" borderId="12" xfId="0" applyFont="1" applyBorder="1" applyAlignment="1" applyProtection="1">
      <alignment vertical="top" wrapText="1"/>
      <protection locked="0"/>
    </xf>
    <xf numFmtId="3" fontId="6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left" vertical="center"/>
      <protection locked="0"/>
    </xf>
    <xf numFmtId="0" fontId="6" fillId="0" borderId="4" xfId="0" applyFont="1" applyBorder="1" applyProtection="1">
      <protection locked="0"/>
    </xf>
    <xf numFmtId="0" fontId="4" fillId="0" borderId="4" xfId="0" applyFont="1" applyBorder="1" applyAlignment="1" applyProtection="1">
      <alignment vertical="center" wrapText="1"/>
      <protection locked="0"/>
    </xf>
    <xf numFmtId="0" fontId="6" fillId="0" borderId="4" xfId="0" applyFont="1" applyBorder="1" applyAlignment="1" applyProtection="1">
      <alignment vertical="center" wrapText="1"/>
      <protection locked="0"/>
    </xf>
    <xf numFmtId="0" fontId="1" fillId="0" borderId="0" xfId="0" applyFont="1" applyAlignment="1">
      <alignment vertical="top"/>
    </xf>
    <xf numFmtId="0" fontId="6" fillId="2" borderId="4" xfId="0" applyFont="1" applyFill="1" applyBorder="1" applyAlignment="1" applyProtection="1">
      <alignment horizontal="center" vertical="center" wrapText="1"/>
      <protection locked="0"/>
    </xf>
    <xf numFmtId="0" fontId="6" fillId="2" borderId="4" xfId="0" applyFont="1" applyFill="1" applyBorder="1" applyAlignment="1" applyProtection="1">
      <alignment horizontal="left" vertical="top" wrapText="1"/>
      <protection locked="0"/>
    </xf>
    <xf numFmtId="164" fontId="6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/>
    <xf numFmtId="0" fontId="6" fillId="0" borderId="4" xfId="0" applyFont="1" applyFill="1" applyBorder="1" applyAlignment="1" applyProtection="1">
      <alignment horizontal="center" vertical="center" wrapText="1"/>
      <protection locked="0"/>
    </xf>
    <xf numFmtId="0" fontId="6" fillId="0" borderId="4" xfId="0" applyFont="1" applyFill="1" applyBorder="1" applyAlignment="1" applyProtection="1">
      <alignment horizontal="left" vertical="top" wrapText="1"/>
      <protection locked="0"/>
    </xf>
    <xf numFmtId="0" fontId="6" fillId="0" borderId="8" xfId="0" applyFont="1" applyFill="1" applyBorder="1" applyAlignment="1" applyProtection="1">
      <alignment horizontal="left" vertical="center" wrapText="1"/>
      <protection locked="0"/>
    </xf>
    <xf numFmtId="0" fontId="6" fillId="0" borderId="12" xfId="0" applyFont="1" applyFill="1" applyBorder="1" applyAlignment="1" applyProtection="1">
      <alignment horizontal="left" vertical="center" wrapText="1"/>
      <protection locked="0"/>
    </xf>
    <xf numFmtId="0" fontId="6" fillId="0" borderId="4" xfId="0" applyFont="1" applyFill="1" applyBorder="1" applyAlignment="1" applyProtection="1">
      <alignment horizontal="left" vertical="center" wrapText="1"/>
      <protection locked="0"/>
    </xf>
    <xf numFmtId="0" fontId="1" fillId="0" borderId="0" xfId="0" applyFont="1" applyFill="1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>
      <alignment horizontal="left" vertical="top" wrapText="1"/>
    </xf>
    <xf numFmtId="0" fontId="6" fillId="0" borderId="8" xfId="0" applyFont="1" applyFill="1" applyBorder="1" applyAlignment="1" applyProtection="1">
      <alignment horizontal="left" vertical="center" wrapText="1"/>
      <protection locked="0"/>
    </xf>
    <xf numFmtId="0" fontId="6" fillId="0" borderId="12" xfId="0" applyFont="1" applyFill="1" applyBorder="1" applyAlignment="1" applyProtection="1">
      <alignment horizontal="left" vertical="center" wrapText="1"/>
      <protection locked="0"/>
    </xf>
    <xf numFmtId="0" fontId="1" fillId="0" borderId="0" xfId="0" applyFont="1" applyAlignment="1">
      <alignment horizontal="left" vertical="top" wrapText="1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 wrapText="1"/>
      <protection locked="0"/>
    </xf>
    <xf numFmtId="0" fontId="6" fillId="0" borderId="0" xfId="0" applyFont="1" applyFill="1" applyBorder="1" applyAlignment="1" applyProtection="1">
      <alignment horizontal="center"/>
      <protection locked="0"/>
    </xf>
    <xf numFmtId="0" fontId="9" fillId="0" borderId="0" xfId="0" applyFont="1" applyFill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left" vertical="center" wrapText="1"/>
      <protection locked="0"/>
    </xf>
    <xf numFmtId="0" fontId="6" fillId="2" borderId="8" xfId="0" applyFont="1" applyFill="1" applyBorder="1" applyAlignment="1" applyProtection="1">
      <alignment horizontal="left" vertical="top" wrapText="1"/>
      <protection locked="0"/>
    </xf>
    <xf numFmtId="0" fontId="6" fillId="0" borderId="12" xfId="0" applyFont="1" applyFill="1" applyBorder="1" applyAlignment="1" applyProtection="1">
      <alignment horizontal="center" vertical="center" wrapText="1"/>
      <protection locked="0"/>
    </xf>
    <xf numFmtId="0" fontId="6" fillId="0" borderId="13" xfId="0" applyFont="1" applyFill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>
      <alignment horizontal="center" vertical="center"/>
    </xf>
    <xf numFmtId="4" fontId="6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left" vertical="top" wrapText="1"/>
    </xf>
    <xf numFmtId="0" fontId="9" fillId="0" borderId="6" xfId="0" applyFont="1" applyBorder="1" applyAlignment="1" applyProtection="1">
      <alignment horizontal="left" vertical="center" wrapText="1"/>
      <protection locked="0"/>
    </xf>
    <xf numFmtId="0" fontId="9" fillId="0" borderId="7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left" vertical="center" wrapText="1"/>
      <protection locked="0"/>
    </xf>
    <xf numFmtId="0" fontId="6" fillId="0" borderId="8" xfId="0" applyFont="1" applyFill="1" applyBorder="1" applyAlignment="1" applyProtection="1">
      <alignment horizontal="left" vertical="center" wrapText="1"/>
      <protection locked="0"/>
    </xf>
    <xf numFmtId="0" fontId="6" fillId="0" borderId="12" xfId="0" applyFont="1" applyFill="1" applyBorder="1" applyAlignment="1" applyProtection="1">
      <alignment horizontal="left" vertical="center" wrapText="1"/>
      <protection locked="0"/>
    </xf>
    <xf numFmtId="49" fontId="9" fillId="0" borderId="8" xfId="0" applyNumberFormat="1" applyFont="1" applyFill="1" applyBorder="1" applyAlignment="1" applyProtection="1">
      <alignment horizontal="left" vertical="center" wrapText="1"/>
      <protection locked="0"/>
    </xf>
    <xf numFmtId="49" fontId="9" fillId="0" borderId="11" xfId="0" applyNumberFormat="1" applyFont="1" applyFill="1" applyBorder="1" applyAlignment="1" applyProtection="1">
      <alignment horizontal="left" vertical="center" wrapText="1"/>
      <protection locked="0"/>
    </xf>
    <xf numFmtId="0" fontId="6" fillId="2" borderId="4" xfId="0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/>
      <protection locked="0"/>
    </xf>
    <xf numFmtId="0" fontId="6" fillId="2" borderId="5" xfId="0" applyFont="1" applyFill="1" applyBorder="1" applyAlignment="1" applyProtection="1">
      <alignment horizontal="center"/>
      <protection locked="0"/>
    </xf>
    <xf numFmtId="0" fontId="9" fillId="0" borderId="8" xfId="0" applyFont="1" applyFill="1" applyBorder="1" applyAlignment="1" applyProtection="1">
      <alignment horizontal="left" vertical="center" wrapText="1"/>
      <protection locked="0"/>
    </xf>
    <xf numFmtId="0" fontId="9" fillId="0" borderId="11" xfId="0" applyFont="1" applyFill="1" applyBorder="1" applyAlignment="1" applyProtection="1">
      <alignment horizontal="left" vertical="center" wrapText="1"/>
      <protection locked="0"/>
    </xf>
    <xf numFmtId="0" fontId="9" fillId="0" borderId="9" xfId="0" applyFont="1" applyFill="1" applyBorder="1" applyAlignment="1" applyProtection="1">
      <alignment horizontal="left" vertical="center" wrapText="1"/>
      <protection locked="0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4" fillId="0" borderId="9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49" fontId="9" fillId="0" borderId="9" xfId="0" applyNumberFormat="1" applyFont="1" applyFill="1" applyBorder="1" applyAlignment="1" applyProtection="1">
      <alignment horizontal="left" vertical="center" wrapText="1"/>
      <protection locked="0"/>
    </xf>
    <xf numFmtId="0" fontId="9" fillId="0" borderId="8" xfId="0" applyFont="1" applyBorder="1" applyAlignment="1" applyProtection="1">
      <alignment horizontal="left" vertical="center" wrapText="1"/>
      <protection locked="0"/>
    </xf>
    <xf numFmtId="0" fontId="9" fillId="0" borderId="11" xfId="0" applyFont="1" applyBorder="1" applyAlignment="1" applyProtection="1">
      <alignment horizontal="left" vertical="center" wrapText="1"/>
      <protection locked="0"/>
    </xf>
    <xf numFmtId="0" fontId="9" fillId="0" borderId="9" xfId="0" applyFont="1" applyBorder="1" applyAlignment="1" applyProtection="1">
      <alignment horizontal="left" vertical="center" wrapText="1"/>
      <protection locked="0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6" fillId="0" borderId="8" xfId="0" applyFont="1" applyBorder="1" applyAlignment="1" applyProtection="1">
      <alignment horizontal="left" vertical="top" wrapText="1"/>
      <protection locked="0"/>
    </xf>
    <xf numFmtId="0" fontId="6" fillId="0" borderId="11" xfId="0" applyFont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W62"/>
  <sheetViews>
    <sheetView tabSelected="1" view="pageBreakPreview" topLeftCell="A11" zoomScale="85" zoomScaleNormal="85" zoomScaleSheetLayoutView="85" workbookViewId="0">
      <selection activeCell="C19" sqref="C19:F19"/>
    </sheetView>
  </sheetViews>
  <sheetFormatPr defaultColWidth="0" defaultRowHeight="15" x14ac:dyDescent="0.25"/>
  <cols>
    <col min="1" max="1" width="5.7109375" style="1" customWidth="1"/>
    <col min="2" max="2" width="39.28515625" style="1" customWidth="1"/>
    <col min="3" max="3" width="3" style="1" hidden="1" customWidth="1"/>
    <col min="4" max="4" width="51.28515625" style="1" customWidth="1"/>
    <col min="5" max="5" width="45.42578125" style="1" customWidth="1"/>
    <col min="6" max="6" width="6.140625" style="1" customWidth="1"/>
    <col min="7" max="7" width="12.85546875" style="1" customWidth="1"/>
    <col min="8" max="8" width="12.7109375" style="1" customWidth="1"/>
    <col min="9" max="9" width="19.7109375" style="1" customWidth="1"/>
    <col min="10" max="10" width="7.85546875" style="1" customWidth="1"/>
    <col min="11" max="11" width="14.5703125" style="1" customWidth="1"/>
    <col min="12" max="12" width="9.28515625" style="1" customWidth="1"/>
    <col min="13" max="13" width="14.7109375" style="1" customWidth="1"/>
    <col min="14" max="14" width="8.7109375" style="1" customWidth="1"/>
    <col min="15" max="127" width="0" style="1" hidden="1" customWidth="1"/>
    <col min="128" max="16384" width="8.7109375" style="1" hidden="1"/>
  </cols>
  <sheetData>
    <row r="1" spans="2:12" ht="15.75" x14ac:dyDescent="0.25">
      <c r="B1" s="17" t="s">
        <v>15</v>
      </c>
    </row>
    <row r="3" spans="2:12" ht="18.75" x14ac:dyDescent="0.3">
      <c r="B3" s="2" t="s">
        <v>10</v>
      </c>
      <c r="C3" s="3"/>
      <c r="D3" s="3"/>
      <c r="E3" s="3"/>
    </row>
    <row r="4" spans="2:12" ht="18.75" x14ac:dyDescent="0.3">
      <c r="B4" s="2"/>
      <c r="C4" s="3"/>
      <c r="D4" s="3"/>
      <c r="E4" s="3"/>
    </row>
    <row r="5" spans="2:12" ht="15.75" x14ac:dyDescent="0.25">
      <c r="B5" s="4" t="s">
        <v>0</v>
      </c>
      <c r="E5" s="71" t="s">
        <v>21</v>
      </c>
      <c r="F5" s="71"/>
      <c r="G5" s="38"/>
      <c r="H5" s="38"/>
      <c r="I5" s="38"/>
      <c r="J5" s="16"/>
      <c r="K5" s="5"/>
    </row>
    <row r="6" spans="2:12" ht="15.75" x14ac:dyDescent="0.25">
      <c r="B6" s="72"/>
      <c r="C6" s="72"/>
      <c r="D6" s="72"/>
      <c r="E6" s="72"/>
      <c r="F6" s="72"/>
      <c r="G6" s="39"/>
      <c r="H6" s="39"/>
      <c r="I6" s="39"/>
      <c r="J6" s="16"/>
    </row>
    <row r="7" spans="2:12" ht="15.75" thickBot="1" x14ac:dyDescent="0.3">
      <c r="B7" s="71" t="s">
        <v>29</v>
      </c>
      <c r="C7" s="71"/>
      <c r="D7" s="71"/>
      <c r="E7" s="71"/>
      <c r="F7" s="71"/>
      <c r="G7" s="38"/>
      <c r="H7" s="38"/>
      <c r="I7" s="38"/>
      <c r="J7" s="6"/>
    </row>
    <row r="8" spans="2:12" x14ac:dyDescent="0.25">
      <c r="B8" s="73" t="s">
        <v>1</v>
      </c>
      <c r="C8" s="74"/>
      <c r="D8" s="74"/>
      <c r="E8" s="74"/>
      <c r="F8" s="75"/>
      <c r="G8" s="47"/>
      <c r="H8" s="47"/>
      <c r="I8" s="47"/>
      <c r="J8" s="7"/>
      <c r="K8" s="7"/>
      <c r="L8" s="8"/>
    </row>
    <row r="9" spans="2:12" x14ac:dyDescent="0.25">
      <c r="B9" s="23" t="s">
        <v>2</v>
      </c>
      <c r="C9" s="76" t="s">
        <v>12</v>
      </c>
      <c r="D9" s="77"/>
      <c r="E9" s="77"/>
      <c r="F9" s="78"/>
      <c r="G9" s="48"/>
      <c r="H9" s="48"/>
      <c r="I9" s="48"/>
      <c r="J9" s="9"/>
      <c r="K9" s="10"/>
      <c r="L9" s="11"/>
    </row>
    <row r="10" spans="2:12" x14ac:dyDescent="0.25">
      <c r="B10" s="24" t="s">
        <v>3</v>
      </c>
      <c r="C10" s="65"/>
      <c r="D10" s="66"/>
      <c r="E10" s="66"/>
      <c r="F10" s="67"/>
      <c r="G10" s="49"/>
      <c r="H10" s="49"/>
      <c r="I10" s="49"/>
      <c r="J10" s="12"/>
      <c r="K10" s="12"/>
      <c r="L10" s="13"/>
    </row>
    <row r="11" spans="2:12" x14ac:dyDescent="0.25">
      <c r="B11" s="24" t="s">
        <v>4</v>
      </c>
      <c r="C11" s="65"/>
      <c r="D11" s="66"/>
      <c r="E11" s="66"/>
      <c r="F11" s="67"/>
      <c r="G11" s="49"/>
      <c r="H11" s="49"/>
      <c r="I11" s="49"/>
      <c r="J11" s="12"/>
      <c r="K11" s="12"/>
      <c r="L11" s="13"/>
    </row>
    <row r="12" spans="2:12" x14ac:dyDescent="0.25">
      <c r="B12" s="24" t="s">
        <v>5</v>
      </c>
      <c r="C12" s="65"/>
      <c r="D12" s="66"/>
      <c r="E12" s="66"/>
      <c r="F12" s="67"/>
      <c r="G12" s="49"/>
      <c r="H12" s="49"/>
      <c r="I12" s="49"/>
      <c r="J12" s="12"/>
      <c r="K12" s="12"/>
      <c r="L12" s="13"/>
    </row>
    <row r="13" spans="2:12" x14ac:dyDescent="0.25">
      <c r="B13" s="25" t="s">
        <v>18</v>
      </c>
      <c r="C13" s="79"/>
      <c r="D13" s="76"/>
      <c r="E13" s="76"/>
      <c r="F13" s="80"/>
      <c r="G13" s="48"/>
      <c r="H13" s="48"/>
      <c r="I13" s="48"/>
      <c r="J13" s="14"/>
      <c r="K13" s="14"/>
      <c r="L13" s="15"/>
    </row>
    <row r="14" spans="2:12" x14ac:dyDescent="0.25">
      <c r="B14" s="33" t="s">
        <v>30</v>
      </c>
      <c r="C14" s="45"/>
      <c r="D14" s="63" t="s">
        <v>35</v>
      </c>
      <c r="E14" s="64"/>
      <c r="F14" s="64"/>
      <c r="G14" s="48"/>
      <c r="H14" s="48"/>
      <c r="I14" s="48"/>
      <c r="J14" s="14"/>
      <c r="K14" s="14"/>
      <c r="L14" s="15"/>
    </row>
    <row r="15" spans="2:12" x14ac:dyDescent="0.25">
      <c r="B15" s="33" t="s">
        <v>7</v>
      </c>
      <c r="C15" s="45"/>
      <c r="D15" s="63" t="s">
        <v>36</v>
      </c>
      <c r="E15" s="64"/>
      <c r="F15" s="64"/>
      <c r="G15" s="48"/>
      <c r="H15" s="48"/>
      <c r="I15" s="48"/>
      <c r="J15" s="14"/>
      <c r="K15" s="14"/>
      <c r="L15" s="15"/>
    </row>
    <row r="16" spans="2:12" x14ac:dyDescent="0.25">
      <c r="B16" s="33" t="s">
        <v>31</v>
      </c>
      <c r="C16" s="63" t="s">
        <v>38</v>
      </c>
      <c r="D16" s="64"/>
      <c r="E16" s="64"/>
      <c r="F16" s="81"/>
      <c r="G16" s="50"/>
      <c r="H16" s="50"/>
      <c r="I16" s="50"/>
      <c r="J16" s="12"/>
      <c r="K16" s="13"/>
    </row>
    <row r="17" spans="1:14" ht="51.75" customHeight="1" x14ac:dyDescent="0.25">
      <c r="B17" s="33" t="s">
        <v>32</v>
      </c>
      <c r="C17" s="82" t="s">
        <v>37</v>
      </c>
      <c r="D17" s="83"/>
      <c r="E17" s="83"/>
      <c r="F17" s="84"/>
      <c r="G17" s="51"/>
      <c r="H17" s="51"/>
      <c r="I17" s="51"/>
      <c r="J17" s="12"/>
      <c r="K17" s="13"/>
    </row>
    <row r="18" spans="1:14" x14ac:dyDescent="0.25">
      <c r="B18" s="33" t="s">
        <v>33</v>
      </c>
      <c r="C18" s="68" t="s">
        <v>39</v>
      </c>
      <c r="D18" s="69"/>
      <c r="E18" s="69"/>
      <c r="F18" s="70"/>
      <c r="G18" s="50"/>
      <c r="H18" s="50"/>
      <c r="I18" s="50"/>
      <c r="J18" s="12"/>
      <c r="K18" s="13"/>
    </row>
    <row r="19" spans="1:14" ht="38.25" x14ac:dyDescent="0.25">
      <c r="B19" s="33" t="s">
        <v>34</v>
      </c>
      <c r="C19" s="82" t="s">
        <v>40</v>
      </c>
      <c r="D19" s="83"/>
      <c r="E19" s="83"/>
      <c r="F19" s="84"/>
      <c r="G19" s="51"/>
      <c r="H19" s="51"/>
      <c r="I19" s="51"/>
      <c r="J19" s="12"/>
      <c r="K19" s="13"/>
    </row>
    <row r="20" spans="1:14" ht="15.75" thickBot="1" x14ac:dyDescent="0.3">
      <c r="B20" s="26" t="s">
        <v>6</v>
      </c>
      <c r="C20" s="58" t="s">
        <v>127</v>
      </c>
      <c r="D20" s="59"/>
      <c r="E20" s="59"/>
      <c r="F20" s="60"/>
      <c r="G20" s="51"/>
      <c r="H20" s="51"/>
      <c r="I20" s="51"/>
      <c r="J20" s="12"/>
      <c r="K20" s="12"/>
      <c r="L20" s="13"/>
    </row>
    <row r="22" spans="1:14" ht="114.75" x14ac:dyDescent="0.25">
      <c r="A22" s="19" t="s">
        <v>8</v>
      </c>
      <c r="B22" s="76" t="s">
        <v>17</v>
      </c>
      <c r="C22" s="85"/>
      <c r="D22" s="19" t="s">
        <v>11</v>
      </c>
      <c r="E22" s="20" t="s">
        <v>20</v>
      </c>
      <c r="F22" s="19" t="s">
        <v>9</v>
      </c>
      <c r="G22" s="40" t="s">
        <v>22</v>
      </c>
      <c r="H22" s="40" t="s">
        <v>123</v>
      </c>
      <c r="I22" s="40" t="s">
        <v>124</v>
      </c>
      <c r="J22" s="19" t="s">
        <v>14</v>
      </c>
      <c r="K22" s="46" t="s">
        <v>125</v>
      </c>
      <c r="L22" s="19" t="s">
        <v>19</v>
      </c>
      <c r="M22" s="19" t="s">
        <v>126</v>
      </c>
    </row>
    <row r="23" spans="1:14" s="31" customFormat="1" ht="76.5" x14ac:dyDescent="0.25">
      <c r="A23" s="32">
        <v>1</v>
      </c>
      <c r="B23" s="61" t="s">
        <v>41</v>
      </c>
      <c r="C23" s="62"/>
      <c r="D23" s="33" t="s">
        <v>42</v>
      </c>
      <c r="E23" s="52" t="s">
        <v>43</v>
      </c>
      <c r="F23" s="55" t="s">
        <v>121</v>
      </c>
      <c r="G23" s="53"/>
      <c r="H23" s="32"/>
      <c r="I23" s="32"/>
      <c r="J23" s="53">
        <v>2</v>
      </c>
      <c r="K23" s="30"/>
      <c r="L23" s="28"/>
      <c r="M23" s="56">
        <f>ROUND(J23*K23,2)</f>
        <v>0</v>
      </c>
      <c r="N23" s="37"/>
    </row>
    <row r="24" spans="1:14" s="31" customFormat="1" ht="76.5" x14ac:dyDescent="0.25">
      <c r="A24" s="32">
        <f>A23+1</f>
        <v>2</v>
      </c>
      <c r="B24" s="42" t="s">
        <v>44</v>
      </c>
      <c r="C24" s="43"/>
      <c r="D24" s="36" t="s">
        <v>45</v>
      </c>
      <c r="E24" s="52" t="s">
        <v>46</v>
      </c>
      <c r="F24" s="55" t="s">
        <v>121</v>
      </c>
      <c r="G24" s="53"/>
      <c r="H24" s="32"/>
      <c r="I24" s="32"/>
      <c r="J24" s="53">
        <v>50</v>
      </c>
      <c r="K24" s="30"/>
      <c r="L24" s="28"/>
      <c r="M24" s="56">
        <f t="shared" ref="M24:M51" si="0">ROUND(J24*K24,2)</f>
        <v>0</v>
      </c>
      <c r="N24" s="37"/>
    </row>
    <row r="25" spans="1:14" s="31" customFormat="1" ht="51" x14ac:dyDescent="0.25">
      <c r="A25" s="32">
        <f t="shared" ref="A25:A51" si="1">A24+1</f>
        <v>3</v>
      </c>
      <c r="B25" s="42" t="s">
        <v>47</v>
      </c>
      <c r="C25" s="43"/>
      <c r="D25" s="36" t="s">
        <v>48</v>
      </c>
      <c r="E25" s="52" t="s">
        <v>48</v>
      </c>
      <c r="F25" s="55" t="s">
        <v>121</v>
      </c>
      <c r="G25" s="53"/>
      <c r="H25" s="32"/>
      <c r="I25" s="32"/>
      <c r="J25" s="53">
        <v>2</v>
      </c>
      <c r="K25" s="30"/>
      <c r="L25" s="28"/>
      <c r="M25" s="56">
        <f t="shared" si="0"/>
        <v>0</v>
      </c>
      <c r="N25" s="37"/>
    </row>
    <row r="26" spans="1:14" s="31" customFormat="1" ht="66" customHeight="1" x14ac:dyDescent="0.25">
      <c r="A26" s="32">
        <f t="shared" si="1"/>
        <v>4</v>
      </c>
      <c r="B26" s="61" t="s">
        <v>49</v>
      </c>
      <c r="C26" s="62"/>
      <c r="D26" s="33" t="s">
        <v>50</v>
      </c>
      <c r="E26" s="52" t="s">
        <v>50</v>
      </c>
      <c r="F26" s="55" t="s">
        <v>121</v>
      </c>
      <c r="G26" s="53"/>
      <c r="H26" s="32"/>
      <c r="I26" s="32"/>
      <c r="J26" s="53">
        <v>1</v>
      </c>
      <c r="K26" s="30"/>
      <c r="L26" s="28"/>
      <c r="M26" s="56">
        <f t="shared" si="0"/>
        <v>0</v>
      </c>
      <c r="N26" s="37"/>
    </row>
    <row r="27" spans="1:14" s="31" customFormat="1" ht="51" x14ac:dyDescent="0.25">
      <c r="A27" s="32">
        <f t="shared" si="1"/>
        <v>5</v>
      </c>
      <c r="B27" s="42" t="s">
        <v>51</v>
      </c>
      <c r="C27" s="43"/>
      <c r="D27" s="33" t="s">
        <v>52</v>
      </c>
      <c r="E27" s="52" t="s">
        <v>53</v>
      </c>
      <c r="F27" s="55" t="s">
        <v>121</v>
      </c>
      <c r="G27" s="53"/>
      <c r="H27" s="32"/>
      <c r="I27" s="32"/>
      <c r="J27" s="53">
        <v>36</v>
      </c>
      <c r="K27" s="30"/>
      <c r="L27" s="28"/>
      <c r="M27" s="56">
        <f t="shared" si="0"/>
        <v>0</v>
      </c>
      <c r="N27" s="37"/>
    </row>
    <row r="28" spans="1:14" s="31" customFormat="1" ht="76.5" x14ac:dyDescent="0.25">
      <c r="A28" s="32">
        <f t="shared" si="1"/>
        <v>6</v>
      </c>
      <c r="B28" s="42" t="s">
        <v>54</v>
      </c>
      <c r="C28" s="43"/>
      <c r="D28" s="33" t="s">
        <v>55</v>
      </c>
      <c r="E28" s="52" t="s">
        <v>56</v>
      </c>
      <c r="F28" s="55" t="s">
        <v>122</v>
      </c>
      <c r="G28" s="53"/>
      <c r="H28" s="32"/>
      <c r="I28" s="32"/>
      <c r="J28" s="53">
        <v>30</v>
      </c>
      <c r="K28" s="30"/>
      <c r="L28" s="28"/>
      <c r="M28" s="56">
        <f t="shared" si="0"/>
        <v>0</v>
      </c>
      <c r="N28" s="37"/>
    </row>
    <row r="29" spans="1:14" s="31" customFormat="1" ht="38.25" x14ac:dyDescent="0.25">
      <c r="A29" s="32">
        <f t="shared" si="1"/>
        <v>7</v>
      </c>
      <c r="B29" s="34" t="s">
        <v>57</v>
      </c>
      <c r="C29" s="35"/>
      <c r="D29" s="33" t="s">
        <v>58</v>
      </c>
      <c r="E29" s="52" t="s">
        <v>58</v>
      </c>
      <c r="F29" s="55" t="s">
        <v>121</v>
      </c>
      <c r="G29" s="53"/>
      <c r="H29" s="32"/>
      <c r="I29" s="32"/>
      <c r="J29" s="53">
        <v>4</v>
      </c>
      <c r="K29" s="30"/>
      <c r="L29" s="28"/>
      <c r="M29" s="56">
        <f t="shared" si="0"/>
        <v>0</v>
      </c>
      <c r="N29" s="37"/>
    </row>
    <row r="30" spans="1:14" s="31" customFormat="1" ht="51" x14ac:dyDescent="0.25">
      <c r="A30" s="32">
        <f t="shared" si="1"/>
        <v>8</v>
      </c>
      <c r="B30" s="34" t="s">
        <v>59</v>
      </c>
      <c r="C30" s="35"/>
      <c r="D30" s="33" t="s">
        <v>60</v>
      </c>
      <c r="E30" s="52" t="s">
        <v>61</v>
      </c>
      <c r="F30" s="55" t="s">
        <v>122</v>
      </c>
      <c r="G30" s="53"/>
      <c r="H30" s="32"/>
      <c r="I30" s="32"/>
      <c r="J30" s="53">
        <v>70</v>
      </c>
      <c r="K30" s="30"/>
      <c r="L30" s="28"/>
      <c r="M30" s="56">
        <f t="shared" si="0"/>
        <v>0</v>
      </c>
      <c r="N30" s="37"/>
    </row>
    <row r="31" spans="1:14" s="31" customFormat="1" ht="38.25" x14ac:dyDescent="0.25">
      <c r="A31" s="32">
        <f t="shared" si="1"/>
        <v>9</v>
      </c>
      <c r="B31" s="34" t="s">
        <v>62</v>
      </c>
      <c r="C31" s="35"/>
      <c r="D31" s="33" t="s">
        <v>63</v>
      </c>
      <c r="E31" s="52" t="s">
        <v>64</v>
      </c>
      <c r="F31" s="55" t="s">
        <v>122</v>
      </c>
      <c r="G31" s="53"/>
      <c r="H31" s="32"/>
      <c r="I31" s="32"/>
      <c r="J31" s="53">
        <v>6</v>
      </c>
      <c r="K31" s="30"/>
      <c r="L31" s="28"/>
      <c r="M31" s="56">
        <f t="shared" si="0"/>
        <v>0</v>
      </c>
      <c r="N31" s="37"/>
    </row>
    <row r="32" spans="1:14" s="31" customFormat="1" ht="63.75" x14ac:dyDescent="0.25">
      <c r="A32" s="32">
        <f t="shared" si="1"/>
        <v>10</v>
      </c>
      <c r="B32" s="34" t="s">
        <v>65</v>
      </c>
      <c r="C32" s="35"/>
      <c r="D32" s="33" t="s">
        <v>66</v>
      </c>
      <c r="E32" s="52" t="s">
        <v>67</v>
      </c>
      <c r="F32" s="55" t="s">
        <v>122</v>
      </c>
      <c r="G32" s="53"/>
      <c r="H32" s="32"/>
      <c r="I32" s="32"/>
      <c r="J32" s="53">
        <v>5</v>
      </c>
      <c r="K32" s="30"/>
      <c r="L32" s="28"/>
      <c r="M32" s="56">
        <f t="shared" si="0"/>
        <v>0</v>
      </c>
      <c r="N32" s="37"/>
    </row>
    <row r="33" spans="1:14" s="31" customFormat="1" ht="63.75" x14ac:dyDescent="0.25">
      <c r="A33" s="32">
        <f t="shared" si="1"/>
        <v>11</v>
      </c>
      <c r="B33" s="34" t="s">
        <v>68</v>
      </c>
      <c r="C33" s="35"/>
      <c r="D33" s="33" t="s">
        <v>69</v>
      </c>
      <c r="E33" s="52" t="s">
        <v>70</v>
      </c>
      <c r="F33" s="55" t="s">
        <v>121</v>
      </c>
      <c r="G33" s="53"/>
      <c r="H33" s="32"/>
      <c r="I33" s="32"/>
      <c r="J33" s="53">
        <v>12</v>
      </c>
      <c r="K33" s="30"/>
      <c r="L33" s="28"/>
      <c r="M33" s="56">
        <f t="shared" si="0"/>
        <v>0</v>
      </c>
      <c r="N33" s="37"/>
    </row>
    <row r="34" spans="1:14" s="31" customFormat="1" ht="51" x14ac:dyDescent="0.25">
      <c r="A34" s="32">
        <f t="shared" si="1"/>
        <v>12</v>
      </c>
      <c r="B34" s="34" t="s">
        <v>71</v>
      </c>
      <c r="C34" s="35"/>
      <c r="D34" s="33" t="s">
        <v>72</v>
      </c>
      <c r="E34" s="52" t="s">
        <v>73</v>
      </c>
      <c r="F34" s="55" t="s">
        <v>121</v>
      </c>
      <c r="G34" s="53"/>
      <c r="H34" s="32"/>
      <c r="I34" s="32"/>
      <c r="J34" s="53">
        <v>12</v>
      </c>
      <c r="K34" s="30"/>
      <c r="L34" s="28"/>
      <c r="M34" s="56">
        <f t="shared" si="0"/>
        <v>0</v>
      </c>
      <c r="N34" s="37"/>
    </row>
    <row r="35" spans="1:14" s="31" customFormat="1" ht="51" x14ac:dyDescent="0.25">
      <c r="A35" s="32">
        <f t="shared" si="1"/>
        <v>13</v>
      </c>
      <c r="B35" s="34" t="s">
        <v>71</v>
      </c>
      <c r="C35" s="35"/>
      <c r="D35" s="33" t="s">
        <v>74</v>
      </c>
      <c r="E35" s="52" t="s">
        <v>75</v>
      </c>
      <c r="F35" s="55" t="s">
        <v>121</v>
      </c>
      <c r="G35" s="53"/>
      <c r="H35" s="32"/>
      <c r="I35" s="32"/>
      <c r="J35" s="53">
        <v>10</v>
      </c>
      <c r="K35" s="30"/>
      <c r="L35" s="28"/>
      <c r="M35" s="56">
        <f t="shared" si="0"/>
        <v>0</v>
      </c>
      <c r="N35" s="37"/>
    </row>
    <row r="36" spans="1:14" s="31" customFormat="1" ht="51" x14ac:dyDescent="0.25">
      <c r="A36" s="32">
        <f t="shared" si="1"/>
        <v>14</v>
      </c>
      <c r="B36" s="34" t="s">
        <v>76</v>
      </c>
      <c r="C36" s="35"/>
      <c r="D36" s="33" t="s">
        <v>77</v>
      </c>
      <c r="E36" s="52" t="s">
        <v>78</v>
      </c>
      <c r="F36" s="55" t="s">
        <v>121</v>
      </c>
      <c r="G36" s="53"/>
      <c r="H36" s="32"/>
      <c r="I36" s="32"/>
      <c r="J36" s="53">
        <v>5</v>
      </c>
      <c r="K36" s="30"/>
      <c r="L36" s="28"/>
      <c r="M36" s="56">
        <f t="shared" si="0"/>
        <v>0</v>
      </c>
      <c r="N36" s="37"/>
    </row>
    <row r="37" spans="1:14" s="31" customFormat="1" ht="51" x14ac:dyDescent="0.25">
      <c r="A37" s="32">
        <f t="shared" si="1"/>
        <v>15</v>
      </c>
      <c r="B37" s="34" t="s">
        <v>79</v>
      </c>
      <c r="C37" s="35"/>
      <c r="D37" s="33" t="s">
        <v>80</v>
      </c>
      <c r="E37" s="52" t="s">
        <v>81</v>
      </c>
      <c r="F37" s="55" t="s">
        <v>121</v>
      </c>
      <c r="G37" s="53"/>
      <c r="H37" s="32"/>
      <c r="I37" s="32"/>
      <c r="J37" s="53">
        <v>20</v>
      </c>
      <c r="K37" s="30"/>
      <c r="L37" s="28"/>
      <c r="M37" s="56">
        <f t="shared" si="0"/>
        <v>0</v>
      </c>
      <c r="N37" s="37"/>
    </row>
    <row r="38" spans="1:14" s="31" customFormat="1" ht="51" x14ac:dyDescent="0.25">
      <c r="A38" s="32">
        <f t="shared" si="1"/>
        <v>16</v>
      </c>
      <c r="B38" s="34" t="s">
        <v>82</v>
      </c>
      <c r="C38" s="35"/>
      <c r="D38" s="33" t="s">
        <v>83</v>
      </c>
      <c r="E38" s="52" t="s">
        <v>83</v>
      </c>
      <c r="F38" s="55" t="s">
        <v>121</v>
      </c>
      <c r="G38" s="53"/>
      <c r="H38" s="32"/>
      <c r="I38" s="32"/>
      <c r="J38" s="53">
        <v>15</v>
      </c>
      <c r="K38" s="30"/>
      <c r="L38" s="28"/>
      <c r="M38" s="56">
        <f t="shared" si="0"/>
        <v>0</v>
      </c>
      <c r="N38" s="37"/>
    </row>
    <row r="39" spans="1:14" s="31" customFormat="1" ht="51" x14ac:dyDescent="0.25">
      <c r="A39" s="32">
        <f t="shared" si="1"/>
        <v>17</v>
      </c>
      <c r="B39" s="34" t="s">
        <v>82</v>
      </c>
      <c r="C39" s="36"/>
      <c r="D39" s="33" t="s">
        <v>84</v>
      </c>
      <c r="E39" s="52" t="s">
        <v>84</v>
      </c>
      <c r="F39" s="55" t="s">
        <v>121</v>
      </c>
      <c r="G39" s="53"/>
      <c r="H39" s="32"/>
      <c r="I39" s="32"/>
      <c r="J39" s="53">
        <v>13</v>
      </c>
      <c r="K39" s="30"/>
      <c r="L39" s="28"/>
      <c r="M39" s="56">
        <f t="shared" si="0"/>
        <v>0</v>
      </c>
      <c r="N39" s="37"/>
    </row>
    <row r="40" spans="1:14" s="31" customFormat="1" ht="51" x14ac:dyDescent="0.25">
      <c r="A40" s="32">
        <f t="shared" si="1"/>
        <v>18</v>
      </c>
      <c r="B40" s="34" t="s">
        <v>85</v>
      </c>
      <c r="C40" s="36"/>
      <c r="D40" s="33" t="s">
        <v>86</v>
      </c>
      <c r="E40" s="52" t="s">
        <v>87</v>
      </c>
      <c r="F40" s="55" t="s">
        <v>121</v>
      </c>
      <c r="G40" s="53"/>
      <c r="H40" s="32"/>
      <c r="I40" s="32"/>
      <c r="J40" s="53">
        <v>10</v>
      </c>
      <c r="K40" s="30"/>
      <c r="L40" s="28"/>
      <c r="M40" s="56">
        <f t="shared" si="0"/>
        <v>0</v>
      </c>
      <c r="N40" s="37"/>
    </row>
    <row r="41" spans="1:14" s="31" customFormat="1" ht="38.25" x14ac:dyDescent="0.25">
      <c r="A41" s="32">
        <f t="shared" si="1"/>
        <v>19</v>
      </c>
      <c r="B41" s="42" t="s">
        <v>88</v>
      </c>
      <c r="C41" s="36"/>
      <c r="D41" s="33" t="s">
        <v>89</v>
      </c>
      <c r="E41" s="52" t="s">
        <v>90</v>
      </c>
      <c r="F41" s="55" t="s">
        <v>122</v>
      </c>
      <c r="G41" s="53"/>
      <c r="H41" s="32"/>
      <c r="I41" s="32"/>
      <c r="J41" s="53">
        <v>10</v>
      </c>
      <c r="K41" s="30"/>
      <c r="L41" s="28"/>
      <c r="M41" s="56">
        <f t="shared" si="0"/>
        <v>0</v>
      </c>
      <c r="N41" s="37"/>
    </row>
    <row r="42" spans="1:14" s="31" customFormat="1" ht="76.5" x14ac:dyDescent="0.25">
      <c r="A42" s="32">
        <f t="shared" si="1"/>
        <v>20</v>
      </c>
      <c r="B42" s="42" t="s">
        <v>91</v>
      </c>
      <c r="C42" s="36"/>
      <c r="D42" s="33" t="s">
        <v>92</v>
      </c>
      <c r="E42" s="52" t="s">
        <v>93</v>
      </c>
      <c r="F42" s="55" t="s">
        <v>122</v>
      </c>
      <c r="G42" s="53"/>
      <c r="H42" s="32"/>
      <c r="I42" s="32"/>
      <c r="J42" s="53">
        <v>5</v>
      </c>
      <c r="K42" s="30"/>
      <c r="L42" s="28"/>
      <c r="M42" s="56">
        <f t="shared" si="0"/>
        <v>0</v>
      </c>
      <c r="N42" s="37"/>
    </row>
    <row r="43" spans="1:14" s="31" customFormat="1" ht="63.75" x14ac:dyDescent="0.25">
      <c r="A43" s="32">
        <f t="shared" si="1"/>
        <v>21</v>
      </c>
      <c r="B43" s="42" t="s">
        <v>94</v>
      </c>
      <c r="C43" s="36"/>
      <c r="D43" s="33" t="s">
        <v>95</v>
      </c>
      <c r="E43" s="52" t="s">
        <v>96</v>
      </c>
      <c r="F43" s="55" t="s">
        <v>122</v>
      </c>
      <c r="G43" s="53"/>
      <c r="H43" s="32"/>
      <c r="I43" s="32"/>
      <c r="J43" s="53">
        <v>5</v>
      </c>
      <c r="K43" s="30"/>
      <c r="L43" s="28"/>
      <c r="M43" s="56">
        <f t="shared" si="0"/>
        <v>0</v>
      </c>
      <c r="N43" s="37"/>
    </row>
    <row r="44" spans="1:14" s="31" customFormat="1" ht="51" x14ac:dyDescent="0.25">
      <c r="A44" s="32">
        <f t="shared" si="1"/>
        <v>22</v>
      </c>
      <c r="B44" s="42" t="s">
        <v>97</v>
      </c>
      <c r="C44" s="36"/>
      <c r="D44" s="33" t="s">
        <v>98</v>
      </c>
      <c r="E44" s="52" t="s">
        <v>99</v>
      </c>
      <c r="F44" s="55" t="s">
        <v>122</v>
      </c>
      <c r="G44" s="53"/>
      <c r="H44" s="32"/>
      <c r="I44" s="32"/>
      <c r="J44" s="53">
        <v>20</v>
      </c>
      <c r="K44" s="30"/>
      <c r="L44" s="28"/>
      <c r="M44" s="56">
        <f t="shared" si="0"/>
        <v>0</v>
      </c>
      <c r="N44" s="37"/>
    </row>
    <row r="45" spans="1:14" s="31" customFormat="1" ht="127.5" x14ac:dyDescent="0.25">
      <c r="A45" s="32">
        <f t="shared" si="1"/>
        <v>23</v>
      </c>
      <c r="B45" s="42" t="s">
        <v>100</v>
      </c>
      <c r="C45" s="36"/>
      <c r="D45" s="33" t="s">
        <v>101</v>
      </c>
      <c r="E45" s="52" t="s">
        <v>102</v>
      </c>
      <c r="F45" s="55" t="s">
        <v>122</v>
      </c>
      <c r="G45" s="53"/>
      <c r="H45" s="32"/>
      <c r="I45" s="32"/>
      <c r="J45" s="53">
        <v>30</v>
      </c>
      <c r="K45" s="30"/>
      <c r="L45" s="28"/>
      <c r="M45" s="56">
        <f t="shared" si="0"/>
        <v>0</v>
      </c>
      <c r="N45" s="37"/>
    </row>
    <row r="46" spans="1:14" s="31" customFormat="1" ht="76.5" x14ac:dyDescent="0.25">
      <c r="A46" s="32">
        <f t="shared" si="1"/>
        <v>24</v>
      </c>
      <c r="B46" s="42" t="s">
        <v>103</v>
      </c>
      <c r="C46" s="36"/>
      <c r="D46" s="33" t="s">
        <v>104</v>
      </c>
      <c r="E46" s="52" t="s">
        <v>105</v>
      </c>
      <c r="F46" s="55" t="s">
        <v>121</v>
      </c>
      <c r="G46" s="53"/>
      <c r="H46" s="32"/>
      <c r="I46" s="32"/>
      <c r="J46" s="53">
        <v>3</v>
      </c>
      <c r="K46" s="30"/>
      <c r="L46" s="28"/>
      <c r="M46" s="56">
        <f t="shared" si="0"/>
        <v>0</v>
      </c>
      <c r="N46" s="37"/>
    </row>
    <row r="47" spans="1:14" s="31" customFormat="1" ht="63.75" x14ac:dyDescent="0.25">
      <c r="A47" s="32">
        <f t="shared" si="1"/>
        <v>25</v>
      </c>
      <c r="B47" s="42" t="s">
        <v>106</v>
      </c>
      <c r="C47" s="36"/>
      <c r="D47" s="33" t="s">
        <v>111</v>
      </c>
      <c r="E47" s="52" t="s">
        <v>110</v>
      </c>
      <c r="F47" s="55" t="s">
        <v>122</v>
      </c>
      <c r="G47" s="53"/>
      <c r="H47" s="32"/>
      <c r="I47" s="32"/>
      <c r="J47" s="53">
        <v>12</v>
      </c>
      <c r="K47" s="30"/>
      <c r="L47" s="28"/>
      <c r="M47" s="56">
        <f t="shared" si="0"/>
        <v>0</v>
      </c>
      <c r="N47" s="37"/>
    </row>
    <row r="48" spans="1:14" s="31" customFormat="1" ht="63.75" x14ac:dyDescent="0.25">
      <c r="A48" s="32">
        <f t="shared" si="1"/>
        <v>26</v>
      </c>
      <c r="B48" s="42" t="s">
        <v>107</v>
      </c>
      <c r="C48" s="36"/>
      <c r="D48" s="33" t="s">
        <v>108</v>
      </c>
      <c r="E48" s="52" t="s">
        <v>109</v>
      </c>
      <c r="F48" s="55" t="s">
        <v>121</v>
      </c>
      <c r="G48" s="53"/>
      <c r="H48" s="32"/>
      <c r="I48" s="32"/>
      <c r="J48" s="53">
        <v>1</v>
      </c>
      <c r="K48" s="30"/>
      <c r="L48" s="28"/>
      <c r="M48" s="56">
        <f t="shared" si="0"/>
        <v>0</v>
      </c>
      <c r="N48" s="37"/>
    </row>
    <row r="49" spans="1:14" s="31" customFormat="1" ht="76.5" x14ac:dyDescent="0.25">
      <c r="A49" s="32">
        <f t="shared" si="1"/>
        <v>27</v>
      </c>
      <c r="B49" s="42" t="s">
        <v>112</v>
      </c>
      <c r="C49" s="36"/>
      <c r="D49" s="33" t="s">
        <v>114</v>
      </c>
      <c r="E49" s="52" t="s">
        <v>113</v>
      </c>
      <c r="F49" s="55" t="s">
        <v>122</v>
      </c>
      <c r="G49" s="53"/>
      <c r="H49" s="32"/>
      <c r="I49" s="32"/>
      <c r="J49" s="53">
        <v>1</v>
      </c>
      <c r="K49" s="30"/>
      <c r="L49" s="28"/>
      <c r="M49" s="56">
        <f t="shared" si="0"/>
        <v>0</v>
      </c>
      <c r="N49" s="37"/>
    </row>
    <row r="50" spans="1:14" s="31" customFormat="1" ht="63.75" x14ac:dyDescent="0.25">
      <c r="A50" s="32">
        <f t="shared" si="1"/>
        <v>28</v>
      </c>
      <c r="B50" s="42" t="s">
        <v>115</v>
      </c>
      <c r="C50" s="36"/>
      <c r="D50" s="33" t="s">
        <v>116</v>
      </c>
      <c r="E50" s="52" t="s">
        <v>117</v>
      </c>
      <c r="F50" s="55" t="s">
        <v>122</v>
      </c>
      <c r="G50" s="53"/>
      <c r="H50" s="32"/>
      <c r="I50" s="32"/>
      <c r="J50" s="53">
        <v>5</v>
      </c>
      <c r="K50" s="30"/>
      <c r="L50" s="28"/>
      <c r="M50" s="56">
        <f t="shared" si="0"/>
        <v>0</v>
      </c>
      <c r="N50" s="37"/>
    </row>
    <row r="51" spans="1:14" s="31" customFormat="1" ht="63.75" x14ac:dyDescent="0.25">
      <c r="A51" s="32">
        <f t="shared" si="1"/>
        <v>29</v>
      </c>
      <c r="B51" s="34" t="s">
        <v>118</v>
      </c>
      <c r="C51" s="36"/>
      <c r="D51" s="33" t="s">
        <v>119</v>
      </c>
      <c r="E51" s="29" t="s">
        <v>120</v>
      </c>
      <c r="F51" s="54" t="s">
        <v>122</v>
      </c>
      <c r="G51" s="53"/>
      <c r="H51" s="32"/>
      <c r="I51" s="32"/>
      <c r="J51" s="53">
        <v>5</v>
      </c>
      <c r="K51" s="30"/>
      <c r="L51" s="28"/>
      <c r="M51" s="56">
        <f t="shared" si="0"/>
        <v>0</v>
      </c>
      <c r="N51" s="37"/>
    </row>
    <row r="52" spans="1:14" x14ac:dyDescent="0.25">
      <c r="A52" s="86" t="s">
        <v>16</v>
      </c>
      <c r="B52" s="87"/>
      <c r="C52" s="87"/>
      <c r="D52" s="87"/>
      <c r="E52" s="87"/>
      <c r="F52" s="18"/>
      <c r="G52" s="32"/>
      <c r="H52" s="18"/>
      <c r="I52" s="18"/>
      <c r="J52" s="22"/>
      <c r="K52" s="21"/>
      <c r="L52" s="26"/>
      <c r="M52" s="56">
        <f>SUM(M23:M51)</f>
        <v>0</v>
      </c>
    </row>
    <row r="53" spans="1:14" ht="15.75" customHeight="1" x14ac:dyDescent="0.25">
      <c r="B53" s="41" t="s">
        <v>13</v>
      </c>
      <c r="C53" s="41"/>
      <c r="D53" s="41"/>
      <c r="E53" s="41"/>
      <c r="F53" s="41"/>
      <c r="G53" s="18"/>
      <c r="H53" s="41"/>
      <c r="I53" s="41"/>
      <c r="J53" s="41"/>
      <c r="K53" s="41"/>
      <c r="L53" s="41"/>
      <c r="M53" s="41"/>
    </row>
    <row r="54" spans="1:14" ht="110.25" customHeight="1" x14ac:dyDescent="0.25">
      <c r="B54" s="57" t="s">
        <v>28</v>
      </c>
      <c r="C54" s="57"/>
      <c r="D54" s="57"/>
      <c r="E54" s="57"/>
      <c r="F54" s="44"/>
      <c r="G54" s="41"/>
      <c r="H54" s="44"/>
      <c r="I54" s="44"/>
      <c r="J54" s="44"/>
      <c r="K54" s="44"/>
      <c r="L54" s="44"/>
      <c r="M54" s="44"/>
    </row>
    <row r="55" spans="1:14" x14ac:dyDescent="0.25">
      <c r="B55" s="27"/>
      <c r="C55" s="27"/>
      <c r="D55" s="27"/>
      <c r="E55" s="27"/>
      <c r="F55" s="27"/>
      <c r="G55" s="44"/>
      <c r="H55" s="27"/>
      <c r="I55" s="27"/>
      <c r="J55" s="27"/>
      <c r="K55" s="27"/>
      <c r="L55" s="27"/>
    </row>
    <row r="56" spans="1:14" x14ac:dyDescent="0.25"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</row>
    <row r="57" spans="1:14" x14ac:dyDescent="0.25"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</row>
    <row r="58" spans="1:14" x14ac:dyDescent="0.25"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</row>
    <row r="59" spans="1:14" x14ac:dyDescent="0.25"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</row>
    <row r="60" spans="1:14" x14ac:dyDescent="0.25"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</row>
    <row r="61" spans="1:14" x14ac:dyDescent="0.25"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</row>
    <row r="62" spans="1:14" x14ac:dyDescent="0.25">
      <c r="G62" s="27"/>
    </row>
  </sheetData>
  <mergeCells count="21">
    <mergeCell ref="C11:F11"/>
    <mergeCell ref="C18:F18"/>
    <mergeCell ref="E5:F5"/>
    <mergeCell ref="B6:F6"/>
    <mergeCell ref="B7:F7"/>
    <mergeCell ref="B8:F8"/>
    <mergeCell ref="C10:F10"/>
    <mergeCell ref="C9:F9"/>
    <mergeCell ref="C12:F12"/>
    <mergeCell ref="C13:F13"/>
    <mergeCell ref="C16:F16"/>
    <mergeCell ref="C17:F17"/>
    <mergeCell ref="B54:E54"/>
    <mergeCell ref="C20:F20"/>
    <mergeCell ref="B23:C23"/>
    <mergeCell ref="B26:C26"/>
    <mergeCell ref="D14:F14"/>
    <mergeCell ref="D15:F15"/>
    <mergeCell ref="C19:F19"/>
    <mergeCell ref="B22:C22"/>
    <mergeCell ref="A52:E52"/>
  </mergeCells>
  <pageMargins left="0.70866141732283472" right="0.70866141732283472" top="0.74803149606299213" bottom="0.74803149606299213" header="0.31496062992125984" footer="0.31496062992125984"/>
  <pageSetup paperSize="9" scale="54" fitToHeight="0" orientation="landscape" verticalDpi="300" r:id="rId1"/>
  <colBreaks count="1" manualBreakCount="1">
    <brk id="6" max="1048575" man="1"/>
  </col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Лист1!$A$1:$A$5</xm:f>
          </x14:formula1>
          <xm:sqref>H23:H51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sqref="A1:A5"/>
    </sheetView>
  </sheetViews>
  <sheetFormatPr defaultRowHeight="15" x14ac:dyDescent="0.25"/>
  <sheetData>
    <row r="1" spans="1:1" x14ac:dyDescent="0.25">
      <c r="A1" t="s">
        <v>23</v>
      </c>
    </row>
    <row r="2" spans="1:1" x14ac:dyDescent="0.25">
      <c r="A2" t="s">
        <v>24</v>
      </c>
    </row>
    <row r="3" spans="1:1" x14ac:dyDescent="0.25">
      <c r="A3" t="s">
        <v>25</v>
      </c>
    </row>
    <row r="4" spans="1:1" x14ac:dyDescent="0.25">
      <c r="A4" t="s">
        <v>26</v>
      </c>
    </row>
    <row r="5" spans="1:1" x14ac:dyDescent="0.25">
      <c r="A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Форма</vt:lpstr>
      <vt:lpstr>Лист1</vt:lpstr>
      <vt:lpstr>Форма!Область_печати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Соколова Елена Владимировна</dc:creator>
  <cp:lastModifiedBy>Козлов Иван Николаевич</cp:lastModifiedBy>
  <cp:lastPrinted>2023-01-31T12:42:51Z</cp:lastPrinted>
  <dcterms:created xsi:type="dcterms:W3CDTF">2022-06-08T15:50:48Z</dcterms:created>
  <dcterms:modified xsi:type="dcterms:W3CDTF">2026-08-20T10:45:14Z</dcterms:modified>
</cp:coreProperties>
</file>