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Товары" sheetId="1" state="visible" r:id="rId3"/>
    <sheet name="Лист3" sheetId="2" state="hidden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<sst xmlns="http://schemas.openxmlformats.org/spreadsheetml/2006/main" count="841" uniqueCount="301">
  <si>
    <t xml:space="preserve">Наименование компании (с указанием организационно-правовой формы)</t>
  </si>
  <si>
    <t xml:space="preserve">ИНН</t>
  </si>
  <si>
    <t xml:space="preserve">Дата и номер предложения</t>
  </si>
  <si>
    <t xml:space="preserve">Условия оплаты</t>
  </si>
  <si>
    <t xml:space="preserve">Срок действия предложения</t>
  </si>
  <si>
    <t xml:space="preserve">Условия заполнения (удалить при заполнении)</t>
  </si>
  <si>
    <t xml:space="preserve">1. Данные предоставляются в двух форматах - заверенная печатью и подписью скан-копия  и файл с данными в формате Excel.</t>
  </si>
  <si>
    <t xml:space="preserve">2. Запрещается вносить изменения в структуру таблиц без предварительного согласования с заказчиком RFI</t>
  </si>
  <si>
    <t xml:space="preserve"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</si>
  <si>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 xml:space="preserve">Таблица 1. Выполнение работ, по модернизации системы освещения в рамках энергосбережения и повышения энергетической эффективности использования электрической энергии</t>
  </si>
  <si>
    <t xml:space="preserve">№</t>
  </si>
  <si>
    <t xml:space="preserve">Тип*</t>
  </si>
  <si>
    <t xml:space="preserve">Отделение/Участок</t>
  </si>
  <si>
    <t xml:space="preserve">Наименование товара, работы, услуги</t>
  </si>
  <si>
    <t xml:space="preserve">Номер Реестровой записи для оборудования</t>
  </si>
  <si>
    <t xml:space="preserve">Валюта</t>
  </si>
  <si>
    <t xml:space="preserve">Стандартная цена за единицу товара, работы, услуги без НДС</t>
  </si>
  <si>
    <t xml:space="preserve">Стандартная цена за единицу товара, работы, услуги с НДС</t>
  </si>
  <si>
    <t xml:space="preserve">Количество </t>
  </si>
  <si>
    <t xml:space="preserve">Единицы измерения</t>
  </si>
  <si>
    <t xml:space="preserve">Общая стоимость по наименованию без НДС</t>
  </si>
  <si>
    <t xml:space="preserve">Общая стоимость по наименованию с НДС</t>
  </si>
  <si>
    <t xml:space="preserve">1</t>
  </si>
  <si>
    <t xml:space="preserve">1 Аглоцех</t>
  </si>
  <si>
    <t xml:space="preserve">1.1 </t>
  </si>
  <si>
    <t xml:space="preserve">Товар</t>
  </si>
  <si>
    <t xml:space="preserve">Освещение над галереей СК-1</t>
  </si>
  <si>
    <t xml:space="preserve">EL.Led.Industry.M7.100.156.750.LAC120.L35W19.IP66.220AC</t>
  </si>
  <si>
    <t xml:space="preserve">руб.</t>
  </si>
  <si>
    <t xml:space="preserve">шт.</t>
  </si>
  <si>
    <t xml:space="preserve">1.2</t>
  </si>
  <si>
    <t xml:space="preserve">Освещение над галереей СК-2</t>
  </si>
  <si>
    <t xml:space="preserve">1.3</t>
  </si>
  <si>
    <t xml:space="preserve">Освещение штабеля СК-1</t>
  </si>
  <si>
    <t xml:space="preserve">EL.Led.External.PRG.M6.240.394.750.LAC60.L35W52.IP66.220AC</t>
  </si>
  <si>
    <t xml:space="preserve">1.4</t>
  </si>
  <si>
    <t xml:space="preserve">Освещение штабеля СК-2</t>
  </si>
  <si>
    <t xml:space="preserve">1.5</t>
  </si>
  <si>
    <t xml:space="preserve">Боковое освещение СК-1</t>
  </si>
  <si>
    <t xml:space="preserve">EL.Led.Industry.M7.190.315.750.LAC60.L70W19.IP66.220AC(IPC)</t>
  </si>
  <si>
    <t xml:space="preserve">1.6</t>
  </si>
  <si>
    <t xml:space="preserve">Боковое освещение СК-2</t>
  </si>
  <si>
    <t xml:space="preserve">1.7</t>
  </si>
  <si>
    <t xml:space="preserve">Освещение отм.+0,0 ось К</t>
  </si>
  <si>
    <t xml:space="preserve">1.8</t>
  </si>
  <si>
    <t xml:space="preserve">Работа</t>
  </si>
  <si>
    <t xml:space="preserve">Аглоцех</t>
  </si>
  <si>
    <t xml:space="preserve">Выполнение проектных работ</t>
  </si>
  <si>
    <t xml:space="preserve">усл. ед.</t>
  </si>
  <si>
    <t xml:space="preserve">1.9</t>
  </si>
  <si>
    <t xml:space="preserve">Выполнение монтажных работ (без учёта оборудования — светильников)</t>
  </si>
  <si>
    <t xml:space="preserve">1.10</t>
  </si>
  <si>
    <t xml:space="preserve">Проведение замеров мощности контрольных осветительных приборов</t>
  </si>
  <si>
    <t xml:space="preserve">1.11</t>
  </si>
  <si>
    <t xml:space="preserve">Проведение замеров освещенности, сдача работ</t>
  </si>
  <si>
    <t xml:space="preserve">2</t>
  </si>
  <si>
    <t xml:space="preserve">2 Копровый цех</t>
  </si>
  <si>
    <t xml:space="preserve">2.1</t>
  </si>
  <si>
    <t xml:space="preserve">Мачты освещения (южный блок)</t>
  </si>
  <si>
    <t xml:space="preserve">EL.Led.External.PRG.M6.240.394.750.LAC30.L35W52.IP66.220AC</t>
  </si>
  <si>
    <t xml:space="preserve">2.2</t>
  </si>
  <si>
    <t xml:space="preserve">Мачты освещения (северный блок)</t>
  </si>
  <si>
    <t xml:space="preserve">2.3</t>
  </si>
  <si>
    <t xml:space="preserve">Мачты освещения (взрывное отделение, склад №23)</t>
  </si>
  <si>
    <t xml:space="preserve">2.4</t>
  </si>
  <si>
    <t xml:space="preserve">СИТ (склад импортной техники)</t>
  </si>
  <si>
    <t xml:space="preserve">EL.Led.Industry.Line.110.167.750.DCC120.L150W8.IP66.230AC</t>
  </si>
  <si>
    <t xml:space="preserve">2.5</t>
  </si>
  <si>
    <t xml:space="preserve">Колоннады №№1, 5, 6, 7, 8, 9, 10</t>
  </si>
  <si>
    <t xml:space="preserve">EL.Led.Industry.M7.160.272.750.LAC90.L70W19.IP66.220AC(IPC)</t>
  </si>
  <si>
    <t xml:space="preserve">2.6</t>
  </si>
  <si>
    <t xml:space="preserve">Освещение участков огнерезной площадки</t>
  </si>
  <si>
    <t xml:space="preserve">EL.Led.Industry.M7.100.156.750.LAC90.L35W19.IP66.220AC</t>
  </si>
  <si>
    <t xml:space="preserve">2.7</t>
  </si>
  <si>
    <t xml:space="preserve">Пресса, пресс-ножницы</t>
  </si>
  <si>
    <t xml:space="preserve">2.8</t>
  </si>
  <si>
    <t xml:space="preserve">Мачты освещения</t>
  </si>
  <si>
    <t xml:space="preserve">2.9</t>
  </si>
  <si>
    <t xml:space="preserve">Бойное отделение</t>
  </si>
  <si>
    <t xml:space="preserve">EL.Led.External.PRG.M6.440.668.750.LAC30.L67W52.IP66.220AC</t>
  </si>
  <si>
    <t xml:space="preserve">2.10</t>
  </si>
  <si>
    <t xml:space="preserve">Колоннады №1, 2, 3, 4, 5</t>
  </si>
  <si>
    <t xml:space="preserve">2.11</t>
  </si>
  <si>
    <t xml:space="preserve">EL.Led.Industry.M7.100.156.750.LAC156x59.L35W19.IP66.220AC</t>
  </si>
  <si>
    <t xml:space="preserve">2.12</t>
  </si>
  <si>
    <t xml:space="preserve">2.13</t>
  </si>
  <si>
    <t xml:space="preserve">2.14</t>
  </si>
  <si>
    <t xml:space="preserve">EL.Led.Industry.Line.60.89.750.DCC120.L100W8.IP66.230AC</t>
  </si>
  <si>
    <t xml:space="preserve">2.15</t>
  </si>
  <si>
    <t xml:space="preserve">EL.Led.External.PRG.M6.440.668.750.LAC60.L67W52.IP66.220AC</t>
  </si>
  <si>
    <t xml:space="preserve">2.16</t>
  </si>
  <si>
    <t xml:space="preserve">Галерея щеточных машин</t>
  </si>
  <si>
    <t xml:space="preserve">2.17</t>
  </si>
  <si>
    <t xml:space="preserve">Пресс-ножницы</t>
  </si>
  <si>
    <t xml:space="preserve">2.18</t>
  </si>
  <si>
    <t xml:space="preserve">Копровый цех</t>
  </si>
  <si>
    <t xml:space="preserve">2.19</t>
  </si>
  <si>
    <t xml:space="preserve">2.20</t>
  </si>
  <si>
    <t xml:space="preserve">2.21</t>
  </si>
  <si>
    <t xml:space="preserve">3</t>
  </si>
  <si>
    <t xml:space="preserve">3 ЦПАШ</t>
  </si>
  <si>
    <t xml:space="preserve">3.1</t>
  </si>
  <si>
    <t xml:space="preserve">Конвейер №2 (справа по ходу ленты)</t>
  </si>
  <si>
    <t xml:space="preserve">EL.Led.Industry.Line.40.58.750.DCC120.L50W8.IP66.230AC</t>
  </si>
  <si>
    <t xml:space="preserve">3.2</t>
  </si>
  <si>
    <t xml:space="preserve">Конвейер №2 (слева по ходу ленты)</t>
  </si>
  <si>
    <t xml:space="preserve">3.3</t>
  </si>
  <si>
    <t xml:space="preserve">Конвейер №1 (справа по ходу ленты от ПУ-1 до ПУ-2)</t>
  </si>
  <si>
    <t xml:space="preserve">3.4</t>
  </si>
  <si>
    <t xml:space="preserve">Конвейер №3 (слева по ходу ленты от ПУ-1 до ПУ-2)</t>
  </si>
  <si>
    <t xml:space="preserve">3.5</t>
  </si>
  <si>
    <t xml:space="preserve">Конвейер №7</t>
  </si>
  <si>
    <t xml:space="preserve">3.6</t>
  </si>
  <si>
    <t xml:space="preserve">Конвейер №8</t>
  </si>
  <si>
    <t xml:space="preserve">3.7</t>
  </si>
  <si>
    <t xml:space="preserve">ПУ-2 наружное освещение</t>
  </si>
  <si>
    <t xml:space="preserve">3.8</t>
  </si>
  <si>
    <t xml:space="preserve">ПУ-3 наружное освещение</t>
  </si>
  <si>
    <t xml:space="preserve">3.9</t>
  </si>
  <si>
    <t xml:space="preserve">ПУ-4 наружное освещение</t>
  </si>
  <si>
    <t xml:space="preserve">3.10</t>
  </si>
  <si>
    <t xml:space="preserve">Временный склад, ж/д тупик №35</t>
  </si>
  <si>
    <t xml:space="preserve">3.11</t>
  </si>
  <si>
    <t xml:space="preserve">Автогараж. Наружное освещение</t>
  </si>
  <si>
    <t xml:space="preserve">EL.Led.Industry.M7.60.93.750.LAC90.L18W19.IP66.220AC</t>
  </si>
  <si>
    <t xml:space="preserve">3.12</t>
  </si>
  <si>
    <t xml:space="preserve">КВО №5</t>
  </si>
  <si>
    <t xml:space="preserve">3.13</t>
  </si>
  <si>
    <t xml:space="preserve">Конвейер №3 </t>
  </si>
  <si>
    <t xml:space="preserve">3.14</t>
  </si>
  <si>
    <t xml:space="preserve">Конвейер №4</t>
  </si>
  <si>
    <t xml:space="preserve">3.15</t>
  </si>
  <si>
    <t xml:space="preserve">Галерея ЛК №13 (справа по ходу ленты, боковое)</t>
  </si>
  <si>
    <t xml:space="preserve">3.16</t>
  </si>
  <si>
    <t xml:space="preserve">Галерея ЛК №13 (потолочное)</t>
  </si>
  <si>
    <t xml:space="preserve">EL.Led.Industry.Line.80.121.750.DCC120.L100W8.IP66.230AC</t>
  </si>
  <si>
    <t xml:space="preserve">3.17</t>
  </si>
  <si>
    <t xml:space="preserve">Галерея ЛК №14 (справа по ходу ленты, боковое)</t>
  </si>
  <si>
    <t xml:space="preserve">3.18</t>
  </si>
  <si>
    <t xml:space="preserve">Галерея ЛК №14 (потолочное)</t>
  </si>
  <si>
    <t xml:space="preserve">3.19</t>
  </si>
  <si>
    <t xml:space="preserve">ПУ-1 потолочное освещение</t>
  </si>
  <si>
    <t xml:space="preserve">3.20</t>
  </si>
  <si>
    <t xml:space="preserve">3.21</t>
  </si>
  <si>
    <t xml:space="preserve">ПУ-4 потолочное освещение</t>
  </si>
  <si>
    <t xml:space="preserve">3.22</t>
  </si>
  <si>
    <t xml:space="preserve">Мачты между ЦПАШ и аглофабрикой</t>
  </si>
  <si>
    <t xml:space="preserve">3.23</t>
  </si>
  <si>
    <t xml:space="preserve">ЦПАШ</t>
  </si>
  <si>
    <t xml:space="preserve">3.24</t>
  </si>
  <si>
    <t xml:space="preserve">3.25</t>
  </si>
  <si>
    <t xml:space="preserve">3.26</t>
  </si>
  <si>
    <t xml:space="preserve">4</t>
  </si>
  <si>
    <t xml:space="preserve">4 ЦЖТ</t>
  </si>
  <si>
    <t xml:space="preserve">4.1</t>
  </si>
  <si>
    <t xml:space="preserve">Пост №5</t>
  </si>
  <si>
    <t xml:space="preserve">4.2</t>
  </si>
  <si>
    <t xml:space="preserve">Пост №6</t>
  </si>
  <si>
    <t xml:space="preserve">4.3</t>
  </si>
  <si>
    <t xml:space="preserve">Ст. Доломитовая</t>
  </si>
  <si>
    <t xml:space="preserve">4.4</t>
  </si>
  <si>
    <t xml:space="preserve">4.5</t>
  </si>
  <si>
    <t xml:space="preserve">4.6</t>
  </si>
  <si>
    <t xml:space="preserve">Ст. Лисья гора</t>
  </si>
  <si>
    <t xml:space="preserve">4.7</t>
  </si>
  <si>
    <t xml:space="preserve">4.8</t>
  </si>
  <si>
    <t xml:space="preserve">ЦЖТ</t>
  </si>
  <si>
    <t xml:space="preserve">4.9</t>
  </si>
  <si>
    <t xml:space="preserve">4.10</t>
  </si>
  <si>
    <t xml:space="preserve">4.11</t>
  </si>
  <si>
    <t xml:space="preserve">5</t>
  </si>
  <si>
    <t xml:space="preserve">5 ЭСПЦ</t>
  </si>
  <si>
    <t xml:space="preserve">5.1</t>
  </si>
  <si>
    <t xml:space="preserve">Пролет Д-Е оси (1- 17)</t>
  </si>
  <si>
    <t xml:space="preserve">5.2</t>
  </si>
  <si>
    <t xml:space="preserve">Пролет Д-Е оси (17- 35)</t>
  </si>
  <si>
    <t xml:space="preserve">5.3</t>
  </si>
  <si>
    <t xml:space="preserve">Пролет Д-Е оси (35- 64)</t>
  </si>
  <si>
    <t xml:space="preserve">5.4</t>
  </si>
  <si>
    <t xml:space="preserve">Пролет Г-Д оси 1-17 Ремонт ковшей</t>
  </si>
  <si>
    <t xml:space="preserve">EL.Led.External.PRG.M6.440.668.750.LAC90.L67W52.IP66.220AC</t>
  </si>
  <si>
    <t xml:space="preserve">5.5</t>
  </si>
  <si>
    <t xml:space="preserve">Пролет Г-д  оси 17- 37 ДСП №1, 2</t>
  </si>
  <si>
    <t xml:space="preserve">5.6</t>
  </si>
  <si>
    <t xml:space="preserve">El.Led.Term.M5.560.728.750.LGC.30.L150W20.IP66.230AC</t>
  </si>
  <si>
    <t xml:space="preserve">5.7</t>
  </si>
  <si>
    <t xml:space="preserve">Пролет Г-Д оси 37- 64 МНЛ3 №5</t>
  </si>
  <si>
    <t xml:space="preserve">5.8</t>
  </si>
  <si>
    <t xml:space="preserve">Пролет Г-Д оси 64- 69 Миксер №5</t>
  </si>
  <si>
    <t xml:space="preserve">5.9</t>
  </si>
  <si>
    <t xml:space="preserve">МНЛЗ №1, 2   оси 0-14</t>
  </si>
  <si>
    <t xml:space="preserve">5.10</t>
  </si>
  <si>
    <t xml:space="preserve">Участок ковшей оси 14-48</t>
  </si>
  <si>
    <t xml:space="preserve">5.11</t>
  </si>
  <si>
    <t xml:space="preserve">МНЛ3 №5 оси 48-69</t>
  </si>
  <si>
    <t xml:space="preserve">5.12</t>
  </si>
  <si>
    <t xml:space="preserve">Оси 24-40 Ремонт промковшей</t>
  </si>
  <si>
    <t xml:space="preserve">5.13</t>
  </si>
  <si>
    <t xml:space="preserve">Оси 10-23</t>
  </si>
  <si>
    <t xml:space="preserve">5.14</t>
  </si>
  <si>
    <t xml:space="preserve">-</t>
  </si>
  <si>
    <t xml:space="preserve">5.15</t>
  </si>
  <si>
    <t xml:space="preserve">Оси 0-27 Склад готовой продукции</t>
  </si>
  <si>
    <t xml:space="preserve">EL.Led.Industry.M7.190.315.750.LAC90.L70W19.IP66.220AC(IPC)</t>
  </si>
  <si>
    <t xml:space="preserve">5.16</t>
  </si>
  <si>
    <t xml:space="preserve">EL.Led.Industry.Term.300.434.750.DGC120.L44W21.IP66.220AC</t>
  </si>
  <si>
    <t xml:space="preserve">5.17</t>
  </si>
  <si>
    <t xml:space="preserve">Двор сыпучих Поолет А-Б оси 1-23</t>
  </si>
  <si>
    <t xml:space="preserve">EL.Led.External.PRG.M6.240.394.750.LAC90.L35W52.IP66.220AC</t>
  </si>
  <si>
    <t xml:space="preserve">5.18</t>
  </si>
  <si>
    <t xml:space="preserve">Двор металла Пролет И-К  оси 1 -27</t>
  </si>
  <si>
    <t xml:space="preserve">5.19</t>
  </si>
  <si>
    <t xml:space="preserve">Наружное освещение</t>
  </si>
  <si>
    <t xml:space="preserve">5.20</t>
  </si>
  <si>
    <t xml:space="preserve">5.21</t>
  </si>
  <si>
    <t xml:space="preserve">Пролет Д-С оси 1-2</t>
  </si>
  <si>
    <t xml:space="preserve">5.22</t>
  </si>
  <si>
    <t xml:space="preserve">Пролет С-Е оси 1-14</t>
  </si>
  <si>
    <t xml:space="preserve">5.23</t>
  </si>
  <si>
    <t xml:space="preserve">Пролет С-Е оси  17-29</t>
  </si>
  <si>
    <t xml:space="preserve">5.24</t>
  </si>
  <si>
    <t xml:space="preserve">Пролет С-Е оси 29-37</t>
  </si>
  <si>
    <t xml:space="preserve">5.25</t>
  </si>
  <si>
    <t xml:space="preserve">Пролет Д-Е оси 37- 64</t>
  </si>
  <si>
    <t xml:space="preserve">5.26</t>
  </si>
  <si>
    <t xml:space="preserve">Пролет Б/1-В оси 13-22</t>
  </si>
  <si>
    <t xml:space="preserve">5.27</t>
  </si>
  <si>
    <t xml:space="preserve">Миксер №1 оси 1-8</t>
  </si>
  <si>
    <t xml:space="preserve">5.28</t>
  </si>
  <si>
    <t xml:space="preserve">5.29</t>
  </si>
  <si>
    <t xml:space="preserve">Оси 1-7   НФС АПК-3</t>
  </si>
  <si>
    <t xml:space="preserve">5.30</t>
  </si>
  <si>
    <t xml:space="preserve">ЭСПЦ</t>
  </si>
  <si>
    <t xml:space="preserve">5.31</t>
  </si>
  <si>
    <t xml:space="preserve">5.32</t>
  </si>
  <si>
    <t xml:space="preserve">5.33</t>
  </si>
  <si>
    <t xml:space="preserve">6 УПП</t>
  </si>
  <si>
    <t xml:space="preserve">6.1</t>
  </si>
  <si>
    <t xml:space="preserve">Склад №77</t>
  </si>
  <si>
    <t xml:space="preserve">6.2</t>
  </si>
  <si>
    <t xml:space="preserve">Склад №82</t>
  </si>
  <si>
    <t xml:space="preserve">6.3</t>
  </si>
  <si>
    <t xml:space="preserve">Склад №80</t>
  </si>
  <si>
    <t xml:space="preserve">6.4</t>
  </si>
  <si>
    <t xml:space="preserve">EL.Led.Industry.M7.100.156.750.LAC60.L35W19.IP66.220AC</t>
  </si>
  <si>
    <t xml:space="preserve">6.5</t>
  </si>
  <si>
    <t xml:space="preserve">Мачта №1</t>
  </si>
  <si>
    <t xml:space="preserve">6.6</t>
  </si>
  <si>
    <t xml:space="preserve">Мачта №2</t>
  </si>
  <si>
    <t xml:space="preserve">6.7</t>
  </si>
  <si>
    <t xml:space="preserve">Мачта №3</t>
  </si>
  <si>
    <t xml:space="preserve">6.8</t>
  </si>
  <si>
    <t xml:space="preserve">Склад №43</t>
  </si>
  <si>
    <t xml:space="preserve">6.9</t>
  </si>
  <si>
    <t xml:space="preserve">Склад №20(13)</t>
  </si>
  <si>
    <t xml:space="preserve">6.10</t>
  </si>
  <si>
    <t xml:space="preserve">Склад №16</t>
  </si>
  <si>
    <t xml:space="preserve">6.11</t>
  </si>
  <si>
    <t xml:space="preserve">Склад №5 (холодный)</t>
  </si>
  <si>
    <t xml:space="preserve">6.12</t>
  </si>
  <si>
    <t xml:space="preserve">Ремонтный бокс</t>
  </si>
  <si>
    <t xml:space="preserve">6.13</t>
  </si>
  <si>
    <t xml:space="preserve">6.14</t>
  </si>
  <si>
    <t xml:space="preserve">Склад №32</t>
  </si>
  <si>
    <t xml:space="preserve">6.15</t>
  </si>
  <si>
    <t xml:space="preserve">Мачта освещения №1</t>
  </si>
  <si>
    <t xml:space="preserve">6.16</t>
  </si>
  <si>
    <t xml:space="preserve">Мачта освещения №2</t>
  </si>
  <si>
    <t xml:space="preserve">6.17</t>
  </si>
  <si>
    <t xml:space="preserve">Склад №45</t>
  </si>
  <si>
    <t xml:space="preserve">6.18</t>
  </si>
  <si>
    <t xml:space="preserve">6.19</t>
  </si>
  <si>
    <t xml:space="preserve">Склад №33</t>
  </si>
  <si>
    <t xml:space="preserve">6.20</t>
  </si>
  <si>
    <t xml:space="preserve">6.21</t>
  </si>
  <si>
    <t xml:space="preserve">Склад №30</t>
  </si>
  <si>
    <t xml:space="preserve">6.22</t>
  </si>
  <si>
    <t xml:space="preserve">Склад №35</t>
  </si>
  <si>
    <t xml:space="preserve">ДСП 3НП 30-012</t>
  </si>
  <si>
    <t xml:space="preserve">отсутствует</t>
  </si>
  <si>
    <t xml:space="preserve">6.23</t>
  </si>
  <si>
    <t xml:space="preserve">Склад №34</t>
  </si>
  <si>
    <t xml:space="preserve">ДСП 3НП 70-012</t>
  </si>
  <si>
    <t xml:space="preserve">6.24</t>
  </si>
  <si>
    <t xml:space="preserve">Склад №50</t>
  </si>
  <si>
    <t xml:space="preserve">6.25</t>
  </si>
  <si>
    <t xml:space="preserve">6.26</t>
  </si>
  <si>
    <t xml:space="preserve">Склад №56</t>
  </si>
  <si>
    <t xml:space="preserve">6.27</t>
  </si>
  <si>
    <t xml:space="preserve">Склад №54</t>
  </si>
  <si>
    <t xml:space="preserve">6.28</t>
  </si>
  <si>
    <t xml:space="preserve">УПП</t>
  </si>
  <si>
    <t xml:space="preserve">6.29</t>
  </si>
  <si>
    <t xml:space="preserve">6.30</t>
  </si>
  <si>
    <t xml:space="preserve">6.31</t>
  </si>
  <si>
    <t xml:space="preserve">Общая стоимость закупаемых товаров, работ, услуг (Стоимость предложения) без НДС</t>
  </si>
  <si>
    <t xml:space="preserve">Общая стоимость закупаемых товаров, работ, услуг (Стоимость предложения) с НДС</t>
  </si>
  <si>
    <t xml:space="preserve">* - товар, работа или услуга</t>
  </si>
  <si>
    <t xml:space="preserve">Минимальный размер экономии электрической энергии в натуральном выражении ______кв*ч,, что составляет __% экономии электрической энергии</t>
  </si>
  <si>
    <t xml:space="preserve">Ф.И.О. Руководителя __________________________ / подпись ______________________</t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</si>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</sst>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_-* #,##0.00&quot; ₽&quot;_-;\-* #,##0.00&quot; ₽&quot;_-;_-* \-??&quot; ₽&quot;_-;_-@_-"/>
    <numFmt numFmtId="167" formatCode="#,##0.00"/>
    <numFmt numFmtId="168" formatCode="0.00"/>
    <numFmt numFmtId="169" formatCode="#,##0.00&quot;р.&quot;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theme="1"/>
      <name val="Times New Roman"/>
      <family val="1"/>
      <charset val="1"/>
    </font>
    <font>
      <b val="true"/>
      <i val="true"/>
      <sz val="12"/>
      <color theme="1"/>
      <name val="Times New Roman"/>
      <family val="1"/>
      <charset val="1"/>
    </font>
    <font>
      <b val="true"/>
      <sz val="12"/>
      <color theme="1"/>
      <name val="Times New Roman"/>
      <family val="1"/>
      <charset val="1"/>
    </font>
    <font>
      <b val="true"/>
      <sz val="12"/>
      <color rgb="FFFF0000"/>
      <name val="Times New Roman"/>
      <family val="1"/>
      <charset val="1"/>
    </font>
    <font>
      <b val="true"/>
      <i val="true"/>
      <sz val="12"/>
      <color rgb="FFFF0000"/>
      <name val="Times New Roman"/>
      <family val="1"/>
      <charset val="1"/>
    </font>
    <font>
      <b val="true"/>
      <sz val="14"/>
      <color theme="1"/>
      <name val="Times New Roman"/>
      <family val="1"/>
      <charset val="1"/>
    </font>
    <font>
      <b val="true"/>
      <sz val="12"/>
      <name val="Times New Roman"/>
      <family val="1"/>
      <charset val="1"/>
    </font>
    <font>
      <b val="true"/>
      <sz val="13"/>
      <color theme="1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1"/>
    </font>
    <font>
      <b val="true"/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>
        <color theme="1"/>
      </left>
      <right style="thin">
        <color theme="1"/>
      </right>
      <top/>
      <bottom style="thin">
        <color theme="1"/>
      </bottom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 style="hair"/>
      <top style="hair"/>
      <bottom style="hair"/>
      <diagonal/>
    </border>
    <border diagonalUp="false" diagonalDown="false">
      <left/>
      <right style="hair"/>
      <top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0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5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right" vertical="center" textRotation="0" wrapText="true" indent="0" shrinkToFit="false"/>
      <protection locked="true" hidden="false"/>
    </xf>
    <xf numFmtId="165" fontId="5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3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2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6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5" fontId="13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4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4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2" borderId="1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6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S1048576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H106" activeCellId="0" sqref="H106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7"/>
    <col collapsed="false" customWidth="true" hidden="false" outlineLevel="0" max="3" min="3" style="1" width="27.86"/>
    <col collapsed="false" customWidth="true" hidden="false" outlineLevel="0" max="5" min="4" style="1" width="59"/>
    <col collapsed="false" customWidth="true" hidden="false" outlineLevel="0" max="6" min="6" style="1" width="18.57"/>
    <col collapsed="false" customWidth="true" hidden="false" outlineLevel="0" max="7" min="7" style="1" width="10.29"/>
    <col collapsed="false" customWidth="true" hidden="false" outlineLevel="0" max="9" min="8" style="1" width="23"/>
    <col collapsed="false" customWidth="true" hidden="false" outlineLevel="0" max="10" min="10" style="1" width="12.57"/>
    <col collapsed="false" customWidth="true" hidden="false" outlineLevel="0" max="11" min="11" style="1" width="12.86"/>
    <col collapsed="false" customWidth="true" hidden="false" outlineLevel="0" max="12" min="12" style="1" width="19.42"/>
    <col collapsed="false" customWidth="true" hidden="false" outlineLevel="0" max="13" min="13" style="1" width="20"/>
    <col collapsed="false" customWidth="true" hidden="false" outlineLevel="0" max="14" min="14" style="1" width="14.71"/>
    <col collapsed="false" customWidth="true" hidden="false" outlineLevel="0" max="15" min="15" style="3" width="13.71"/>
    <col collapsed="false" customWidth="true" hidden="false" outlineLevel="0" max="16" min="16" style="1" width="12.29"/>
    <col collapsed="false" customWidth="false" hidden="false" outlineLevel="0" max="18" min="17" style="1" width="9.14"/>
    <col collapsed="false" customWidth="true" hidden="false" outlineLevel="0" max="19" min="19" style="1" width="14.71"/>
    <col collapsed="false" customWidth="false" hidden="false" outlineLevel="0" max="16380" min="23" style="1" width="9.14"/>
  </cols>
  <sheetData>
    <row r="2" customFormat="false" ht="78.35" hidden="false" customHeight="true" outlineLevel="0" collapsed="false">
      <c r="C2" s="4" t="s">
        <v>0</v>
      </c>
      <c r="D2" s="4"/>
      <c r="E2" s="5"/>
      <c r="F2" s="6"/>
    </row>
    <row r="3" customFormat="false" ht="15" hidden="false" customHeight="false" outlineLevel="0" collapsed="false">
      <c r="C3" s="4" t="s">
        <v>1</v>
      </c>
      <c r="D3" s="4"/>
      <c r="E3" s="5"/>
      <c r="F3" s="6"/>
    </row>
    <row r="4" customFormat="false" ht="32.6" hidden="false" customHeight="true" outlineLevel="0" collapsed="false">
      <c r="C4" s="4" t="s">
        <v>2</v>
      </c>
      <c r="D4" s="4"/>
      <c r="E4" s="5"/>
      <c r="F4" s="6"/>
    </row>
    <row r="5" customFormat="false" ht="31.7" hidden="false" customHeight="true" outlineLevel="0" collapsed="false">
      <c r="C5" s="4" t="s">
        <v>3</v>
      </c>
      <c r="D5" s="4"/>
      <c r="E5" s="5"/>
      <c r="F5" s="6"/>
    </row>
    <row r="6" customFormat="false" ht="54.1" hidden="false" customHeight="true" outlineLevel="0" collapsed="false">
      <c r="C6" s="7" t="s">
        <v>4</v>
      </c>
      <c r="D6" s="7"/>
      <c r="E6" s="8"/>
      <c r="F6" s="6"/>
      <c r="H6" s="9"/>
      <c r="I6" s="9"/>
      <c r="J6" s="9"/>
      <c r="K6" s="9"/>
      <c r="L6" s="9"/>
      <c r="M6" s="9"/>
    </row>
    <row r="7" customFormat="false" ht="20.25" hidden="false" customHeight="true" outlineLevel="0" collapsed="false">
      <c r="B7" s="10"/>
      <c r="H7" s="11"/>
      <c r="I7" s="11"/>
      <c r="J7" s="11"/>
      <c r="K7" s="11"/>
      <c r="L7" s="11"/>
      <c r="M7" s="11"/>
    </row>
    <row r="8" customFormat="false" ht="15" hidden="false" customHeight="true" outlineLevel="0" collapsed="false">
      <c r="B8" s="10"/>
      <c r="C8" s="12" t="s">
        <v>5</v>
      </c>
      <c r="D8" s="12"/>
      <c r="E8" s="12"/>
      <c r="F8" s="13"/>
      <c r="G8" s="14"/>
      <c r="H8" s="15"/>
      <c r="I8" s="15"/>
      <c r="J8" s="11"/>
      <c r="K8" s="11"/>
      <c r="L8" s="11"/>
      <c r="M8" s="11"/>
    </row>
    <row r="9" customFormat="false" ht="15" hidden="false" customHeight="true" outlineLevel="0" collapsed="false">
      <c r="B9" s="10"/>
      <c r="C9" s="12" t="s">
        <v>6</v>
      </c>
      <c r="D9" s="12"/>
      <c r="E9" s="12"/>
      <c r="F9" s="12"/>
      <c r="G9" s="12"/>
      <c r="H9" s="12"/>
      <c r="I9" s="12"/>
      <c r="J9" s="11"/>
      <c r="K9" s="11"/>
      <c r="L9" s="11"/>
      <c r="M9" s="11"/>
    </row>
    <row r="10" customFormat="false" ht="15" hidden="false" customHeight="true" outlineLevel="0" collapsed="false">
      <c r="B10" s="10"/>
      <c r="C10" s="12" t="s">
        <v>7</v>
      </c>
      <c r="D10" s="12"/>
      <c r="E10" s="12"/>
      <c r="F10" s="12"/>
      <c r="G10" s="12"/>
      <c r="H10" s="12"/>
      <c r="I10" s="12"/>
      <c r="J10" s="11"/>
      <c r="K10" s="11"/>
      <c r="L10" s="11"/>
      <c r="M10" s="11"/>
    </row>
    <row r="11" customFormat="false" ht="15" hidden="false" customHeight="true" outlineLevel="0" collapsed="false">
      <c r="C11" s="12" t="s">
        <v>8</v>
      </c>
      <c r="D11" s="12"/>
      <c r="E11" s="12"/>
      <c r="F11" s="12"/>
      <c r="G11" s="12"/>
      <c r="H11" s="12"/>
      <c r="I11" s="12"/>
      <c r="J11" s="11"/>
      <c r="K11" s="11"/>
      <c r="L11" s="11"/>
      <c r="M11" s="11"/>
    </row>
    <row r="12" customFormat="false" ht="15" hidden="false" customHeight="false" outlineLevel="0" collapsed="false">
      <c r="B12" s="10"/>
    </row>
    <row r="13" customFormat="false" ht="55.5" hidden="false" customHeight="true" outlineLevel="0" collapsed="false">
      <c r="B13" s="16"/>
      <c r="C13" s="17" t="s">
        <v>9</v>
      </c>
      <c r="D13" s="17"/>
      <c r="E13" s="17"/>
      <c r="F13" s="17"/>
      <c r="G13" s="17"/>
      <c r="H13" s="17"/>
      <c r="I13" s="17"/>
      <c r="J13" s="17"/>
      <c r="K13" s="17"/>
      <c r="L13" s="17"/>
      <c r="M13" s="17"/>
    </row>
    <row r="14" customFormat="false" ht="79.5" hidden="false" customHeight="true" outlineLevel="0" collapsed="false">
      <c r="B14" s="18" t="s">
        <v>10</v>
      </c>
      <c r="C14" s="19" t="s">
        <v>11</v>
      </c>
      <c r="D14" s="19" t="s">
        <v>12</v>
      </c>
      <c r="E14" s="19" t="s">
        <v>13</v>
      </c>
      <c r="F14" s="19" t="s">
        <v>14</v>
      </c>
      <c r="G14" s="19" t="s">
        <v>15</v>
      </c>
      <c r="H14" s="19" t="s">
        <v>16</v>
      </c>
      <c r="I14" s="20" t="s">
        <v>17</v>
      </c>
      <c r="J14" s="19" t="s">
        <v>18</v>
      </c>
      <c r="K14" s="19" t="s">
        <v>19</v>
      </c>
      <c r="L14" s="19" t="s">
        <v>20</v>
      </c>
      <c r="M14" s="19" t="s">
        <v>21</v>
      </c>
    </row>
    <row r="15" customFormat="false" ht="16.15" hidden="false" customHeight="false" outlineLevel="0" collapsed="false">
      <c r="B15" s="21" t="s">
        <v>22</v>
      </c>
      <c r="C15" s="22"/>
      <c r="D15" s="22"/>
      <c r="E15" s="23" t="s">
        <v>23</v>
      </c>
      <c r="F15" s="22"/>
      <c r="G15" s="22"/>
      <c r="H15" s="24"/>
      <c r="I15" s="25"/>
      <c r="J15" s="26"/>
      <c r="K15" s="27"/>
      <c r="L15" s="28"/>
      <c r="M15" s="28"/>
      <c r="P15" s="29"/>
      <c r="Q15" s="29"/>
      <c r="S15" s="3"/>
    </row>
    <row r="16" customFormat="false" ht="15" hidden="false" customHeight="false" outlineLevel="0" collapsed="false">
      <c r="B16" s="30" t="s">
        <v>24</v>
      </c>
      <c r="C16" s="31" t="s">
        <v>25</v>
      </c>
      <c r="D16" s="32" t="s">
        <v>26</v>
      </c>
      <c r="E16" s="33" t="s">
        <v>27</v>
      </c>
      <c r="F16" s="31" t="n">
        <v>10637760</v>
      </c>
      <c r="G16" s="31" t="s">
        <v>28</v>
      </c>
      <c r="H16" s="34" t="n">
        <f aca="false">I16/1.22</f>
        <v>0</v>
      </c>
      <c r="I16" s="35"/>
      <c r="J16" s="36" t="n">
        <v>40</v>
      </c>
      <c r="K16" s="37" t="s">
        <v>29</v>
      </c>
      <c r="L16" s="38" t="n">
        <f aca="false">H16*J16</f>
        <v>0</v>
      </c>
      <c r="M16" s="38" t="n">
        <f aca="false">I16*J16</f>
        <v>0</v>
      </c>
      <c r="P16" s="29"/>
      <c r="Q16" s="29"/>
      <c r="S16" s="3"/>
    </row>
    <row r="17" customFormat="false" ht="15" hidden="false" customHeight="false" outlineLevel="0" collapsed="false">
      <c r="B17" s="30" t="s">
        <v>30</v>
      </c>
      <c r="C17" s="31" t="s">
        <v>25</v>
      </c>
      <c r="D17" s="32" t="s">
        <v>31</v>
      </c>
      <c r="E17" s="33" t="s">
        <v>27</v>
      </c>
      <c r="F17" s="31" t="n">
        <v>10637760</v>
      </c>
      <c r="G17" s="31" t="s">
        <v>28</v>
      </c>
      <c r="H17" s="34" t="n">
        <f aca="false">I17/1.22</f>
        <v>0</v>
      </c>
      <c r="I17" s="35"/>
      <c r="J17" s="36" t="n">
        <v>40</v>
      </c>
      <c r="K17" s="37" t="s">
        <v>29</v>
      </c>
      <c r="L17" s="38" t="n">
        <f aca="false">H17*J17</f>
        <v>0</v>
      </c>
      <c r="M17" s="38" t="n">
        <f aca="false">I17*J17</f>
        <v>0</v>
      </c>
      <c r="P17" s="29"/>
      <c r="Q17" s="29"/>
      <c r="S17" s="3"/>
    </row>
    <row r="18" customFormat="false" ht="15" hidden="false" customHeight="false" outlineLevel="0" collapsed="false">
      <c r="B18" s="30" t="s">
        <v>32</v>
      </c>
      <c r="C18" s="31" t="s">
        <v>25</v>
      </c>
      <c r="D18" s="32" t="s">
        <v>33</v>
      </c>
      <c r="E18" s="33" t="s">
        <v>34</v>
      </c>
      <c r="F18" s="31" t="n">
        <v>10617431</v>
      </c>
      <c r="G18" s="31" t="s">
        <v>28</v>
      </c>
      <c r="H18" s="34" t="n">
        <f aca="false">I18/1.22</f>
        <v>0</v>
      </c>
      <c r="I18" s="35"/>
      <c r="J18" s="36" t="n">
        <v>40</v>
      </c>
      <c r="K18" s="37" t="s">
        <v>29</v>
      </c>
      <c r="L18" s="38" t="n">
        <f aca="false">H18*J18</f>
        <v>0</v>
      </c>
      <c r="M18" s="38" t="n">
        <f aca="false">I18*J18</f>
        <v>0</v>
      </c>
      <c r="P18" s="29"/>
      <c r="Q18" s="29"/>
      <c r="S18" s="3"/>
    </row>
    <row r="19" customFormat="false" ht="15" hidden="false" customHeight="false" outlineLevel="0" collapsed="false">
      <c r="B19" s="30" t="s">
        <v>35</v>
      </c>
      <c r="C19" s="31" t="s">
        <v>25</v>
      </c>
      <c r="D19" s="32" t="s">
        <v>36</v>
      </c>
      <c r="E19" s="33" t="s">
        <v>34</v>
      </c>
      <c r="F19" s="31" t="n">
        <v>10617431</v>
      </c>
      <c r="G19" s="31" t="s">
        <v>28</v>
      </c>
      <c r="H19" s="34" t="n">
        <f aca="false">I19/1.22</f>
        <v>0</v>
      </c>
      <c r="I19" s="35"/>
      <c r="J19" s="36" t="n">
        <v>40</v>
      </c>
      <c r="K19" s="37" t="s">
        <v>29</v>
      </c>
      <c r="L19" s="38" t="n">
        <f aca="false">H19*J19</f>
        <v>0</v>
      </c>
      <c r="M19" s="38" t="n">
        <f aca="false">I19*J19</f>
        <v>0</v>
      </c>
      <c r="P19" s="29"/>
      <c r="Q19" s="29"/>
      <c r="S19" s="3"/>
    </row>
    <row r="20" customFormat="false" ht="15" hidden="false" customHeight="false" outlineLevel="0" collapsed="false">
      <c r="B20" s="30" t="s">
        <v>37</v>
      </c>
      <c r="C20" s="31" t="s">
        <v>25</v>
      </c>
      <c r="D20" s="32" t="s">
        <v>38</v>
      </c>
      <c r="E20" s="33" t="s">
        <v>39</v>
      </c>
      <c r="F20" s="31" t="n">
        <v>10637760</v>
      </c>
      <c r="G20" s="31" t="s">
        <v>28</v>
      </c>
      <c r="H20" s="34" t="n">
        <f aca="false">I20/1.22</f>
        <v>0</v>
      </c>
      <c r="I20" s="35"/>
      <c r="J20" s="36" t="n">
        <v>20</v>
      </c>
      <c r="K20" s="37" t="s">
        <v>29</v>
      </c>
      <c r="L20" s="38" t="n">
        <f aca="false">H20*J20</f>
        <v>0</v>
      </c>
      <c r="M20" s="38" t="n">
        <f aca="false">I20*J20</f>
        <v>0</v>
      </c>
      <c r="P20" s="29"/>
      <c r="Q20" s="29"/>
      <c r="S20" s="3"/>
    </row>
    <row r="21" customFormat="false" ht="15" hidden="false" customHeight="false" outlineLevel="0" collapsed="false">
      <c r="B21" s="30" t="s">
        <v>40</v>
      </c>
      <c r="C21" s="31" t="s">
        <v>25</v>
      </c>
      <c r="D21" s="32" t="s">
        <v>41</v>
      </c>
      <c r="E21" s="33" t="s">
        <v>39</v>
      </c>
      <c r="F21" s="31" t="n">
        <v>10637760</v>
      </c>
      <c r="G21" s="31" t="s">
        <v>28</v>
      </c>
      <c r="H21" s="34" t="n">
        <f aca="false">I21/1.22</f>
        <v>0</v>
      </c>
      <c r="I21" s="35"/>
      <c r="J21" s="36" t="n">
        <v>20</v>
      </c>
      <c r="K21" s="37" t="s">
        <v>29</v>
      </c>
      <c r="L21" s="38" t="n">
        <f aca="false">H21*J21</f>
        <v>0</v>
      </c>
      <c r="M21" s="38" t="n">
        <f aca="false">I21*J21</f>
        <v>0</v>
      </c>
      <c r="P21" s="29"/>
      <c r="Q21" s="29"/>
      <c r="S21" s="3"/>
    </row>
    <row r="22" customFormat="false" ht="15" hidden="false" customHeight="false" outlineLevel="0" collapsed="false">
      <c r="B22" s="30" t="s">
        <v>42</v>
      </c>
      <c r="C22" s="31" t="s">
        <v>25</v>
      </c>
      <c r="D22" s="32" t="s">
        <v>43</v>
      </c>
      <c r="E22" s="33" t="s">
        <v>27</v>
      </c>
      <c r="F22" s="31" t="n">
        <v>10637760</v>
      </c>
      <c r="G22" s="31" t="s">
        <v>28</v>
      </c>
      <c r="H22" s="34" t="n">
        <f aca="false">I22/1.22</f>
        <v>0</v>
      </c>
      <c r="I22" s="35"/>
      <c r="J22" s="36" t="n">
        <v>40</v>
      </c>
      <c r="K22" s="37" t="s">
        <v>29</v>
      </c>
      <c r="L22" s="38" t="n">
        <f aca="false">H22*J22</f>
        <v>0</v>
      </c>
      <c r="M22" s="38" t="n">
        <f aca="false">I22*J22</f>
        <v>0</v>
      </c>
      <c r="P22" s="29"/>
      <c r="Q22" s="29"/>
      <c r="S22" s="3"/>
    </row>
    <row r="23" customFormat="false" ht="15" hidden="false" customHeight="false" outlineLevel="0" collapsed="false">
      <c r="B23" s="30" t="s">
        <v>44</v>
      </c>
      <c r="C23" s="31" t="s">
        <v>45</v>
      </c>
      <c r="D23" s="32" t="s">
        <v>46</v>
      </c>
      <c r="E23" s="39" t="s">
        <v>47</v>
      </c>
      <c r="F23" s="31"/>
      <c r="G23" s="31" t="s">
        <v>28</v>
      </c>
      <c r="H23" s="34" t="n">
        <f aca="false">I23/1.22</f>
        <v>0</v>
      </c>
      <c r="I23" s="35"/>
      <c r="J23" s="36" t="n">
        <v>1</v>
      </c>
      <c r="K23" s="37" t="s">
        <v>48</v>
      </c>
      <c r="L23" s="38" t="n">
        <f aca="false">H23*J23</f>
        <v>0</v>
      </c>
      <c r="M23" s="38" t="n">
        <f aca="false">I23*J23</f>
        <v>0</v>
      </c>
      <c r="P23" s="29"/>
      <c r="Q23" s="29"/>
      <c r="S23" s="3"/>
    </row>
    <row r="24" customFormat="false" ht="27.95" hidden="false" customHeight="false" outlineLevel="0" collapsed="false">
      <c r="B24" s="30" t="s">
        <v>49</v>
      </c>
      <c r="C24" s="31" t="s">
        <v>45</v>
      </c>
      <c r="D24" s="32" t="s">
        <v>46</v>
      </c>
      <c r="E24" s="40" t="s">
        <v>50</v>
      </c>
      <c r="F24" s="31"/>
      <c r="G24" s="31" t="s">
        <v>28</v>
      </c>
      <c r="H24" s="34" t="n">
        <f aca="false">I24/1.22</f>
        <v>0</v>
      </c>
      <c r="I24" s="35"/>
      <c r="J24" s="36" t="n">
        <v>1</v>
      </c>
      <c r="K24" s="37" t="s">
        <v>48</v>
      </c>
      <c r="L24" s="38" t="n">
        <f aca="false">H24*J24</f>
        <v>0</v>
      </c>
      <c r="M24" s="38" t="n">
        <f aca="false">I24*J24</f>
        <v>0</v>
      </c>
      <c r="P24" s="29"/>
      <c r="Q24" s="29"/>
      <c r="S24" s="3"/>
    </row>
    <row r="25" customFormat="false" ht="27.95" hidden="false" customHeight="false" outlineLevel="0" collapsed="false">
      <c r="B25" s="30" t="s">
        <v>51</v>
      </c>
      <c r="C25" s="31" t="s">
        <v>45</v>
      </c>
      <c r="D25" s="32" t="s">
        <v>46</v>
      </c>
      <c r="E25" s="40" t="s">
        <v>52</v>
      </c>
      <c r="F25" s="31"/>
      <c r="G25" s="31" t="s">
        <v>28</v>
      </c>
      <c r="H25" s="34" t="n">
        <f aca="false">I25/1.22</f>
        <v>0</v>
      </c>
      <c r="I25" s="35"/>
      <c r="J25" s="36" t="n">
        <v>1</v>
      </c>
      <c r="K25" s="37" t="s">
        <v>48</v>
      </c>
      <c r="L25" s="38" t="n">
        <f aca="false">H25*J25</f>
        <v>0</v>
      </c>
      <c r="M25" s="38" t="n">
        <f aca="false">I25*J25</f>
        <v>0</v>
      </c>
      <c r="P25" s="29"/>
      <c r="Q25" s="29"/>
      <c r="S25" s="3"/>
    </row>
    <row r="26" customFormat="false" ht="15" hidden="false" customHeight="false" outlineLevel="0" collapsed="false">
      <c r="B26" s="30" t="s">
        <v>53</v>
      </c>
      <c r="C26" s="31" t="s">
        <v>45</v>
      </c>
      <c r="D26" s="32" t="s">
        <v>46</v>
      </c>
      <c r="E26" s="40" t="s">
        <v>54</v>
      </c>
      <c r="F26" s="31"/>
      <c r="G26" s="31" t="s">
        <v>28</v>
      </c>
      <c r="H26" s="34" t="n">
        <f aca="false">I26/1.22</f>
        <v>0</v>
      </c>
      <c r="I26" s="35"/>
      <c r="J26" s="36" t="n">
        <v>1</v>
      </c>
      <c r="K26" s="37" t="s">
        <v>48</v>
      </c>
      <c r="L26" s="38" t="n">
        <f aca="false">H26*J26</f>
        <v>0</v>
      </c>
      <c r="M26" s="38" t="n">
        <f aca="false">I26*J26</f>
        <v>0</v>
      </c>
      <c r="P26" s="29"/>
      <c r="Q26" s="29"/>
      <c r="S26" s="3"/>
    </row>
    <row r="27" customFormat="false" ht="15" hidden="false" customHeight="false" outlineLevel="0" collapsed="false">
      <c r="B27" s="30" t="s">
        <v>55</v>
      </c>
      <c r="C27" s="31"/>
      <c r="D27" s="31"/>
      <c r="E27" s="41" t="s">
        <v>56</v>
      </c>
      <c r="F27" s="31"/>
      <c r="G27" s="31"/>
      <c r="H27" s="34"/>
      <c r="I27" s="35"/>
      <c r="J27" s="42"/>
      <c r="K27" s="37"/>
      <c r="L27" s="38"/>
      <c r="M27" s="38"/>
      <c r="P27" s="29"/>
      <c r="Q27" s="29"/>
      <c r="S27" s="3"/>
    </row>
    <row r="28" customFormat="false" ht="15" hidden="false" customHeight="false" outlineLevel="0" collapsed="false">
      <c r="B28" s="30" t="s">
        <v>57</v>
      </c>
      <c r="C28" s="31" t="s">
        <v>25</v>
      </c>
      <c r="D28" s="32" t="s">
        <v>58</v>
      </c>
      <c r="E28" s="33" t="s">
        <v>59</v>
      </c>
      <c r="F28" s="31" t="n">
        <v>10617431</v>
      </c>
      <c r="G28" s="31" t="s">
        <v>28</v>
      </c>
      <c r="H28" s="34" t="n">
        <f aca="false">I28/1.22</f>
        <v>0</v>
      </c>
      <c r="I28" s="35"/>
      <c r="J28" s="36" t="n">
        <v>30</v>
      </c>
      <c r="K28" s="37" t="s">
        <v>29</v>
      </c>
      <c r="L28" s="38" t="n">
        <f aca="false">H28*J28</f>
        <v>0</v>
      </c>
      <c r="M28" s="38" t="n">
        <f aca="false">I28*J28</f>
        <v>0</v>
      </c>
      <c r="P28" s="29"/>
      <c r="Q28" s="29"/>
      <c r="S28" s="3"/>
    </row>
    <row r="29" customFormat="false" ht="15" hidden="false" customHeight="false" outlineLevel="0" collapsed="false">
      <c r="B29" s="30" t="s">
        <v>60</v>
      </c>
      <c r="C29" s="31" t="s">
        <v>25</v>
      </c>
      <c r="D29" s="32" t="s">
        <v>61</v>
      </c>
      <c r="E29" s="33" t="s">
        <v>59</v>
      </c>
      <c r="F29" s="31" t="n">
        <v>10617431</v>
      </c>
      <c r="G29" s="31" t="s">
        <v>28</v>
      </c>
      <c r="H29" s="34" t="n">
        <f aca="false">I29/1.22</f>
        <v>0</v>
      </c>
      <c r="I29" s="35"/>
      <c r="J29" s="36" t="n">
        <v>18</v>
      </c>
      <c r="K29" s="37" t="s">
        <v>29</v>
      </c>
      <c r="L29" s="38" t="n">
        <f aca="false">H29*J29</f>
        <v>0</v>
      </c>
      <c r="M29" s="38" t="n">
        <f aca="false">I29*J29</f>
        <v>0</v>
      </c>
      <c r="P29" s="29"/>
      <c r="Q29" s="29"/>
      <c r="S29" s="3"/>
    </row>
    <row r="30" customFormat="false" ht="15" hidden="false" customHeight="false" outlineLevel="0" collapsed="false">
      <c r="B30" s="30" t="s">
        <v>62</v>
      </c>
      <c r="C30" s="31" t="s">
        <v>25</v>
      </c>
      <c r="D30" s="32" t="s">
        <v>63</v>
      </c>
      <c r="E30" s="33" t="s">
        <v>59</v>
      </c>
      <c r="F30" s="31" t="n">
        <v>10617431</v>
      </c>
      <c r="G30" s="31" t="s">
        <v>28</v>
      </c>
      <c r="H30" s="34" t="n">
        <f aca="false">I30/1.22</f>
        <v>0</v>
      </c>
      <c r="I30" s="35"/>
      <c r="J30" s="36" t="n">
        <v>30</v>
      </c>
      <c r="K30" s="37" t="s">
        <v>29</v>
      </c>
      <c r="L30" s="38" t="n">
        <f aca="false">H30*J30</f>
        <v>0</v>
      </c>
      <c r="M30" s="38" t="n">
        <f aca="false">I30*J30</f>
        <v>0</v>
      </c>
      <c r="P30" s="29"/>
      <c r="Q30" s="29"/>
      <c r="S30" s="3"/>
    </row>
    <row r="31" customFormat="false" ht="15" hidden="false" customHeight="false" outlineLevel="0" collapsed="false">
      <c r="B31" s="30" t="s">
        <v>64</v>
      </c>
      <c r="C31" s="31" t="s">
        <v>25</v>
      </c>
      <c r="D31" s="32" t="s">
        <v>65</v>
      </c>
      <c r="E31" s="33" t="s">
        <v>66</v>
      </c>
      <c r="F31" s="31" t="n">
        <v>10617428</v>
      </c>
      <c r="G31" s="31" t="s">
        <v>28</v>
      </c>
      <c r="H31" s="34" t="n">
        <f aca="false">I31/1.22</f>
        <v>0</v>
      </c>
      <c r="I31" s="35"/>
      <c r="J31" s="36" t="n">
        <v>15</v>
      </c>
      <c r="K31" s="37" t="s">
        <v>29</v>
      </c>
      <c r="L31" s="38" t="n">
        <f aca="false">H31*J31</f>
        <v>0</v>
      </c>
      <c r="M31" s="38" t="n">
        <f aca="false">I31*J31</f>
        <v>0</v>
      </c>
      <c r="P31" s="29"/>
      <c r="Q31" s="29"/>
      <c r="S31" s="3"/>
    </row>
    <row r="32" customFormat="false" ht="15" hidden="false" customHeight="false" outlineLevel="0" collapsed="false">
      <c r="B32" s="30" t="s">
        <v>67</v>
      </c>
      <c r="C32" s="31" t="s">
        <v>25</v>
      </c>
      <c r="D32" s="32" t="s">
        <v>68</v>
      </c>
      <c r="E32" s="33" t="s">
        <v>69</v>
      </c>
      <c r="F32" s="31" t="n">
        <v>10637760</v>
      </c>
      <c r="G32" s="31" t="s">
        <v>28</v>
      </c>
      <c r="H32" s="34" t="n">
        <f aca="false">I32/1.22</f>
        <v>0</v>
      </c>
      <c r="I32" s="35"/>
      <c r="J32" s="36" t="n">
        <v>84</v>
      </c>
      <c r="K32" s="37" t="s">
        <v>29</v>
      </c>
      <c r="L32" s="38" t="n">
        <f aca="false">H32*J32</f>
        <v>0</v>
      </c>
      <c r="M32" s="38" t="n">
        <f aca="false">I32*J32</f>
        <v>0</v>
      </c>
      <c r="P32" s="29"/>
      <c r="Q32" s="29"/>
      <c r="S32" s="3"/>
    </row>
    <row r="33" customFormat="false" ht="15" hidden="false" customHeight="false" outlineLevel="0" collapsed="false">
      <c r="B33" s="30" t="s">
        <v>70</v>
      </c>
      <c r="C33" s="31" t="s">
        <v>25</v>
      </c>
      <c r="D33" s="32" t="s">
        <v>71</v>
      </c>
      <c r="E33" s="33" t="s">
        <v>72</v>
      </c>
      <c r="F33" s="31" t="n">
        <v>10637760</v>
      </c>
      <c r="G33" s="31" t="s">
        <v>28</v>
      </c>
      <c r="H33" s="34" t="n">
        <f aca="false">I33/1.22</f>
        <v>0</v>
      </c>
      <c r="I33" s="35"/>
      <c r="J33" s="36" t="n">
        <v>8</v>
      </c>
      <c r="K33" s="37" t="s">
        <v>29</v>
      </c>
      <c r="L33" s="38" t="n">
        <f aca="false">H33*J33</f>
        <v>0</v>
      </c>
      <c r="M33" s="38" t="n">
        <f aca="false">I33*J33</f>
        <v>0</v>
      </c>
      <c r="P33" s="29"/>
      <c r="Q33" s="29"/>
      <c r="S33" s="3"/>
    </row>
    <row r="34" customFormat="false" ht="15" hidden="false" customHeight="false" outlineLevel="0" collapsed="false">
      <c r="B34" s="30" t="s">
        <v>73</v>
      </c>
      <c r="C34" s="31" t="s">
        <v>25</v>
      </c>
      <c r="D34" s="32" t="s">
        <v>74</v>
      </c>
      <c r="E34" s="33" t="s">
        <v>72</v>
      </c>
      <c r="F34" s="31" t="n">
        <v>10637760</v>
      </c>
      <c r="G34" s="31" t="s">
        <v>28</v>
      </c>
      <c r="H34" s="34" t="n">
        <f aca="false">I34/1.22</f>
        <v>0</v>
      </c>
      <c r="I34" s="35"/>
      <c r="J34" s="36" t="n">
        <v>80</v>
      </c>
      <c r="K34" s="37" t="s">
        <v>29</v>
      </c>
      <c r="L34" s="38" t="n">
        <f aca="false">H34*J34</f>
        <v>0</v>
      </c>
      <c r="M34" s="38" t="n">
        <f aca="false">I34*J34</f>
        <v>0</v>
      </c>
      <c r="P34" s="29"/>
      <c r="Q34" s="29"/>
      <c r="S34" s="3"/>
    </row>
    <row r="35" customFormat="false" ht="15" hidden="false" customHeight="false" outlineLevel="0" collapsed="false">
      <c r="B35" s="30" t="s">
        <v>75</v>
      </c>
      <c r="C35" s="31" t="s">
        <v>25</v>
      </c>
      <c r="D35" s="32" t="s">
        <v>76</v>
      </c>
      <c r="E35" s="33" t="s">
        <v>34</v>
      </c>
      <c r="F35" s="31" t="n">
        <v>10617431</v>
      </c>
      <c r="G35" s="31" t="s">
        <v>28</v>
      </c>
      <c r="H35" s="34" t="n">
        <f aca="false">I35/1.22</f>
        <v>0</v>
      </c>
      <c r="I35" s="35"/>
      <c r="J35" s="36" t="n">
        <v>16</v>
      </c>
      <c r="K35" s="37" t="s">
        <v>29</v>
      </c>
      <c r="L35" s="38" t="n">
        <f aca="false">H35*J35</f>
        <v>0</v>
      </c>
      <c r="M35" s="38" t="n">
        <f aca="false">I35*J35</f>
        <v>0</v>
      </c>
      <c r="P35" s="29"/>
      <c r="Q35" s="29"/>
      <c r="S35" s="3"/>
    </row>
    <row r="36" customFormat="false" ht="15" hidden="false" customHeight="false" outlineLevel="0" collapsed="false">
      <c r="B36" s="30" t="s">
        <v>77</v>
      </c>
      <c r="C36" s="31" t="s">
        <v>25</v>
      </c>
      <c r="D36" s="32" t="s">
        <v>78</v>
      </c>
      <c r="E36" s="33" t="s">
        <v>79</v>
      </c>
      <c r="F36" s="31" t="n">
        <v>10617431</v>
      </c>
      <c r="G36" s="31" t="s">
        <v>28</v>
      </c>
      <c r="H36" s="34" t="n">
        <f aca="false">I36/1.22</f>
        <v>0</v>
      </c>
      <c r="I36" s="35"/>
      <c r="J36" s="36" t="n">
        <v>4</v>
      </c>
      <c r="K36" s="37" t="s">
        <v>29</v>
      </c>
      <c r="L36" s="38" t="n">
        <f aca="false">H36*J36</f>
        <v>0</v>
      </c>
      <c r="M36" s="38" t="n">
        <f aca="false">I36*J36</f>
        <v>0</v>
      </c>
      <c r="P36" s="29"/>
      <c r="Q36" s="29"/>
      <c r="S36" s="3"/>
    </row>
    <row r="37" customFormat="false" ht="15" hidden="false" customHeight="false" outlineLevel="0" collapsed="false">
      <c r="B37" s="30" t="s">
        <v>80</v>
      </c>
      <c r="C37" s="31" t="s">
        <v>25</v>
      </c>
      <c r="D37" s="32" t="s">
        <v>81</v>
      </c>
      <c r="E37" s="33" t="s">
        <v>69</v>
      </c>
      <c r="F37" s="31" t="n">
        <v>10637760</v>
      </c>
      <c r="G37" s="31" t="s">
        <v>28</v>
      </c>
      <c r="H37" s="34" t="n">
        <f aca="false">I37/1.22</f>
        <v>0</v>
      </c>
      <c r="I37" s="35"/>
      <c r="J37" s="36" t="n">
        <v>80</v>
      </c>
      <c r="K37" s="37" t="s">
        <v>29</v>
      </c>
      <c r="L37" s="38" t="n">
        <f aca="false">H37*J37</f>
        <v>0</v>
      </c>
      <c r="M37" s="38" t="n">
        <f aca="false">I37*J37</f>
        <v>0</v>
      </c>
      <c r="P37" s="29"/>
      <c r="Q37" s="29"/>
      <c r="S37" s="3"/>
    </row>
    <row r="38" customFormat="false" ht="15" hidden="false" customHeight="false" outlineLevel="0" collapsed="false">
      <c r="B38" s="30" t="s">
        <v>82</v>
      </c>
      <c r="C38" s="31" t="s">
        <v>25</v>
      </c>
      <c r="D38" s="32" t="s">
        <v>81</v>
      </c>
      <c r="E38" s="33" t="s">
        <v>83</v>
      </c>
      <c r="F38" s="31" t="n">
        <v>10637760</v>
      </c>
      <c r="G38" s="31" t="s">
        <v>28</v>
      </c>
      <c r="H38" s="34" t="n">
        <f aca="false">I38/1.22</f>
        <v>0</v>
      </c>
      <c r="I38" s="35"/>
      <c r="J38" s="36" t="n">
        <v>6</v>
      </c>
      <c r="K38" s="37" t="s">
        <v>29</v>
      </c>
      <c r="L38" s="38" t="n">
        <f aca="false">H38*J38</f>
        <v>0</v>
      </c>
      <c r="M38" s="38" t="n">
        <f aca="false">I38*J38</f>
        <v>0</v>
      </c>
      <c r="P38" s="29"/>
      <c r="Q38" s="29"/>
      <c r="S38" s="3"/>
    </row>
    <row r="39" customFormat="false" ht="15" hidden="false" customHeight="false" outlineLevel="0" collapsed="false">
      <c r="B39" s="30" t="s">
        <v>84</v>
      </c>
      <c r="C39" s="31" t="s">
        <v>25</v>
      </c>
      <c r="D39" s="32" t="s">
        <v>71</v>
      </c>
      <c r="E39" s="33" t="s">
        <v>72</v>
      </c>
      <c r="F39" s="31" t="n">
        <v>10637760</v>
      </c>
      <c r="G39" s="31" t="s">
        <v>28</v>
      </c>
      <c r="H39" s="34" t="n">
        <f aca="false">I39/1.22</f>
        <v>0</v>
      </c>
      <c r="I39" s="35"/>
      <c r="J39" s="36" t="n">
        <v>7</v>
      </c>
      <c r="K39" s="37" t="s">
        <v>29</v>
      </c>
      <c r="L39" s="38" t="n">
        <f aca="false">H39*J39</f>
        <v>0</v>
      </c>
      <c r="M39" s="38" t="n">
        <f aca="false">I39*J39</f>
        <v>0</v>
      </c>
      <c r="P39" s="29"/>
      <c r="Q39" s="29"/>
      <c r="S39" s="3"/>
    </row>
    <row r="40" customFormat="false" ht="15" hidden="false" customHeight="false" outlineLevel="0" collapsed="false">
      <c r="B40" s="30" t="s">
        <v>85</v>
      </c>
      <c r="C40" s="31" t="s">
        <v>25</v>
      </c>
      <c r="D40" s="32" t="s">
        <v>74</v>
      </c>
      <c r="E40" s="33" t="s">
        <v>66</v>
      </c>
      <c r="F40" s="31" t="n">
        <v>10617428</v>
      </c>
      <c r="G40" s="31" t="s">
        <v>28</v>
      </c>
      <c r="H40" s="34" t="n">
        <f aca="false">I40/1.22</f>
        <v>0</v>
      </c>
      <c r="I40" s="35"/>
      <c r="J40" s="36" t="n">
        <v>26</v>
      </c>
      <c r="K40" s="37" t="s">
        <v>29</v>
      </c>
      <c r="L40" s="38" t="n">
        <f aca="false">H40*J40</f>
        <v>0</v>
      </c>
      <c r="M40" s="38" t="n">
        <f aca="false">I40*J40</f>
        <v>0</v>
      </c>
      <c r="P40" s="29"/>
      <c r="Q40" s="29"/>
      <c r="S40" s="3"/>
    </row>
    <row r="41" customFormat="false" ht="15" hidden="false" customHeight="false" outlineLevel="0" collapsed="false">
      <c r="B41" s="30" t="s">
        <v>86</v>
      </c>
      <c r="C41" s="31" t="s">
        <v>25</v>
      </c>
      <c r="D41" s="32" t="s">
        <v>74</v>
      </c>
      <c r="E41" s="33" t="s">
        <v>87</v>
      </c>
      <c r="F41" s="31" t="n">
        <v>10617428</v>
      </c>
      <c r="G41" s="31" t="s">
        <v>28</v>
      </c>
      <c r="H41" s="34" t="n">
        <f aca="false">I41/1.22</f>
        <v>0</v>
      </c>
      <c r="I41" s="35"/>
      <c r="J41" s="36" t="n">
        <v>18</v>
      </c>
      <c r="K41" s="37" t="s">
        <v>29</v>
      </c>
      <c r="L41" s="38" t="n">
        <f aca="false">H41*J41</f>
        <v>0</v>
      </c>
      <c r="M41" s="38" t="n">
        <f aca="false">I41*J41</f>
        <v>0</v>
      </c>
      <c r="P41" s="29"/>
      <c r="Q41" s="29"/>
      <c r="S41" s="3"/>
    </row>
    <row r="42" customFormat="false" ht="15" hidden="false" customHeight="false" outlineLevel="0" collapsed="false">
      <c r="B42" s="30" t="s">
        <v>88</v>
      </c>
      <c r="C42" s="31" t="s">
        <v>25</v>
      </c>
      <c r="D42" s="32" t="s">
        <v>76</v>
      </c>
      <c r="E42" s="33" t="s">
        <v>89</v>
      </c>
      <c r="F42" s="31" t="n">
        <v>10617431</v>
      </c>
      <c r="G42" s="31" t="s">
        <v>28</v>
      </c>
      <c r="H42" s="34" t="n">
        <f aca="false">I42/1.22</f>
        <v>0</v>
      </c>
      <c r="I42" s="35"/>
      <c r="J42" s="36" t="n">
        <v>18</v>
      </c>
      <c r="K42" s="37" t="s">
        <v>29</v>
      </c>
      <c r="L42" s="38" t="n">
        <f aca="false">H42*J42</f>
        <v>0</v>
      </c>
      <c r="M42" s="38" t="n">
        <f aca="false">I42*J42</f>
        <v>0</v>
      </c>
      <c r="P42" s="29"/>
      <c r="Q42" s="29"/>
      <c r="S42" s="3"/>
    </row>
    <row r="43" customFormat="false" ht="15" hidden="false" customHeight="false" outlineLevel="0" collapsed="false">
      <c r="B43" s="30" t="s">
        <v>90</v>
      </c>
      <c r="C43" s="31" t="s">
        <v>25</v>
      </c>
      <c r="D43" s="32" t="s">
        <v>91</v>
      </c>
      <c r="E43" s="33" t="s">
        <v>72</v>
      </c>
      <c r="F43" s="31" t="n">
        <v>10637760</v>
      </c>
      <c r="G43" s="31" t="s">
        <v>28</v>
      </c>
      <c r="H43" s="34" t="n">
        <f aca="false">I43/1.22</f>
        <v>0</v>
      </c>
      <c r="I43" s="35"/>
      <c r="J43" s="36" t="n">
        <v>32</v>
      </c>
      <c r="K43" s="37" t="s">
        <v>29</v>
      </c>
      <c r="L43" s="38" t="n">
        <f aca="false">H43*J43</f>
        <v>0</v>
      </c>
      <c r="M43" s="38" t="n">
        <f aca="false">I43*J43</f>
        <v>0</v>
      </c>
      <c r="P43" s="29"/>
      <c r="Q43" s="29"/>
      <c r="S43" s="3"/>
    </row>
    <row r="44" customFormat="false" ht="15" hidden="false" customHeight="false" outlineLevel="0" collapsed="false">
      <c r="B44" s="30" t="s">
        <v>92</v>
      </c>
      <c r="C44" s="31" t="s">
        <v>25</v>
      </c>
      <c r="D44" s="32" t="s">
        <v>93</v>
      </c>
      <c r="E44" s="33" t="s">
        <v>87</v>
      </c>
      <c r="F44" s="31" t="n">
        <v>10617428</v>
      </c>
      <c r="G44" s="31" t="s">
        <v>28</v>
      </c>
      <c r="H44" s="34" t="n">
        <f aca="false">I44/1.22</f>
        <v>0</v>
      </c>
      <c r="I44" s="35"/>
      <c r="J44" s="36" t="n">
        <v>7</v>
      </c>
      <c r="K44" s="37" t="s">
        <v>29</v>
      </c>
      <c r="L44" s="38" t="n">
        <f aca="false">H44*J44</f>
        <v>0</v>
      </c>
      <c r="M44" s="38" t="n">
        <f aca="false">I44*J44</f>
        <v>0</v>
      </c>
      <c r="P44" s="29"/>
      <c r="Q44" s="29"/>
      <c r="S44" s="3"/>
    </row>
    <row r="45" customFormat="false" ht="15" hidden="false" customHeight="false" outlineLevel="0" collapsed="false">
      <c r="B45" s="30" t="s">
        <v>94</v>
      </c>
      <c r="C45" s="31" t="s">
        <v>45</v>
      </c>
      <c r="D45" s="32" t="s">
        <v>95</v>
      </c>
      <c r="E45" s="39" t="s">
        <v>47</v>
      </c>
      <c r="F45" s="31"/>
      <c r="G45" s="31" t="s">
        <v>28</v>
      </c>
      <c r="H45" s="34" t="n">
        <f aca="false">I45/1.22</f>
        <v>0</v>
      </c>
      <c r="I45" s="35"/>
      <c r="J45" s="36" t="n">
        <v>1</v>
      </c>
      <c r="K45" s="37" t="s">
        <v>48</v>
      </c>
      <c r="L45" s="38" t="n">
        <f aca="false">H45*J45</f>
        <v>0</v>
      </c>
      <c r="M45" s="38" t="n">
        <f aca="false">I45*J45</f>
        <v>0</v>
      </c>
      <c r="P45" s="29"/>
      <c r="Q45" s="29"/>
      <c r="S45" s="3"/>
    </row>
    <row r="46" customFormat="false" ht="27.95" hidden="false" customHeight="false" outlineLevel="0" collapsed="false">
      <c r="B46" s="30" t="s">
        <v>96</v>
      </c>
      <c r="C46" s="31" t="s">
        <v>45</v>
      </c>
      <c r="D46" s="32" t="s">
        <v>95</v>
      </c>
      <c r="E46" s="40" t="s">
        <v>50</v>
      </c>
      <c r="F46" s="31"/>
      <c r="G46" s="31" t="s">
        <v>28</v>
      </c>
      <c r="H46" s="34" t="n">
        <f aca="false">I46/1.22</f>
        <v>0</v>
      </c>
      <c r="I46" s="35"/>
      <c r="J46" s="36" t="n">
        <v>1</v>
      </c>
      <c r="K46" s="37" t="s">
        <v>48</v>
      </c>
      <c r="L46" s="38" t="n">
        <f aca="false">H46*J46</f>
        <v>0</v>
      </c>
      <c r="M46" s="38" t="n">
        <f aca="false">I46*J46</f>
        <v>0</v>
      </c>
      <c r="P46" s="29"/>
      <c r="Q46" s="29"/>
      <c r="S46" s="3"/>
    </row>
    <row r="47" customFormat="false" ht="27.95" hidden="false" customHeight="false" outlineLevel="0" collapsed="false">
      <c r="B47" s="30" t="s">
        <v>97</v>
      </c>
      <c r="C47" s="31" t="s">
        <v>45</v>
      </c>
      <c r="D47" s="32" t="s">
        <v>95</v>
      </c>
      <c r="E47" s="40" t="s">
        <v>52</v>
      </c>
      <c r="F47" s="31"/>
      <c r="G47" s="31" t="s">
        <v>28</v>
      </c>
      <c r="H47" s="34" t="n">
        <f aca="false">I47/1.22</f>
        <v>0</v>
      </c>
      <c r="I47" s="35"/>
      <c r="J47" s="36" t="n">
        <v>1</v>
      </c>
      <c r="K47" s="37" t="s">
        <v>48</v>
      </c>
      <c r="L47" s="38" t="n">
        <f aca="false">H47*J47</f>
        <v>0</v>
      </c>
      <c r="M47" s="38" t="n">
        <f aca="false">I47*J47</f>
        <v>0</v>
      </c>
      <c r="P47" s="29"/>
      <c r="Q47" s="29"/>
      <c r="S47" s="3"/>
    </row>
    <row r="48" customFormat="false" ht="15" hidden="false" customHeight="false" outlineLevel="0" collapsed="false">
      <c r="B48" s="30" t="s">
        <v>98</v>
      </c>
      <c r="C48" s="31" t="s">
        <v>45</v>
      </c>
      <c r="D48" s="32" t="s">
        <v>95</v>
      </c>
      <c r="E48" s="40" t="s">
        <v>54</v>
      </c>
      <c r="F48" s="31"/>
      <c r="G48" s="31" t="s">
        <v>28</v>
      </c>
      <c r="H48" s="34" t="n">
        <f aca="false">I48/1.22</f>
        <v>0</v>
      </c>
      <c r="I48" s="35"/>
      <c r="J48" s="36" t="n">
        <v>1</v>
      </c>
      <c r="K48" s="37" t="s">
        <v>48</v>
      </c>
      <c r="L48" s="38" t="n">
        <f aca="false">H48*J48</f>
        <v>0</v>
      </c>
      <c r="M48" s="38" t="n">
        <f aca="false">I48*J48</f>
        <v>0</v>
      </c>
      <c r="P48" s="29"/>
      <c r="Q48" s="29"/>
      <c r="S48" s="3"/>
    </row>
    <row r="49" customFormat="false" ht="15" hidden="false" customHeight="false" outlineLevel="0" collapsed="false">
      <c r="B49" s="30" t="s">
        <v>99</v>
      </c>
      <c r="C49" s="31"/>
      <c r="D49" s="31"/>
      <c r="E49" s="41" t="s">
        <v>100</v>
      </c>
      <c r="F49" s="31"/>
      <c r="G49" s="31"/>
      <c r="H49" s="34"/>
      <c r="I49" s="35"/>
      <c r="J49" s="42"/>
      <c r="K49" s="37"/>
      <c r="L49" s="38"/>
      <c r="M49" s="38"/>
      <c r="P49" s="29"/>
      <c r="Q49" s="29"/>
      <c r="S49" s="3"/>
    </row>
    <row r="50" customFormat="false" ht="15" hidden="false" customHeight="false" outlineLevel="0" collapsed="false">
      <c r="B50" s="30" t="s">
        <v>101</v>
      </c>
      <c r="C50" s="31" t="s">
        <v>25</v>
      </c>
      <c r="D50" s="32" t="s">
        <v>102</v>
      </c>
      <c r="E50" s="33" t="s">
        <v>103</v>
      </c>
      <c r="F50" s="31" t="n">
        <v>10617428</v>
      </c>
      <c r="G50" s="31" t="s">
        <v>28</v>
      </c>
      <c r="H50" s="34" t="n">
        <f aca="false">I50/1.22</f>
        <v>0</v>
      </c>
      <c r="I50" s="35"/>
      <c r="J50" s="36" t="n">
        <v>37</v>
      </c>
      <c r="K50" s="37" t="s">
        <v>29</v>
      </c>
      <c r="L50" s="38" t="n">
        <f aca="false">H50*J50</f>
        <v>0</v>
      </c>
      <c r="M50" s="38" t="n">
        <f aca="false">I50*J50</f>
        <v>0</v>
      </c>
      <c r="P50" s="29"/>
      <c r="Q50" s="29"/>
      <c r="S50" s="3"/>
    </row>
    <row r="51" customFormat="false" ht="15" hidden="false" customHeight="false" outlineLevel="0" collapsed="false">
      <c r="B51" s="30" t="s">
        <v>104</v>
      </c>
      <c r="C51" s="31" t="s">
        <v>25</v>
      </c>
      <c r="D51" s="32" t="s">
        <v>105</v>
      </c>
      <c r="E51" s="33" t="s">
        <v>103</v>
      </c>
      <c r="F51" s="31" t="n">
        <v>10617428</v>
      </c>
      <c r="G51" s="31" t="s">
        <v>28</v>
      </c>
      <c r="H51" s="34" t="n">
        <f aca="false">I51/1.22</f>
        <v>0</v>
      </c>
      <c r="I51" s="35"/>
      <c r="J51" s="36" t="n">
        <v>37</v>
      </c>
      <c r="K51" s="37" t="s">
        <v>29</v>
      </c>
      <c r="L51" s="38" t="n">
        <f aca="false">H51*J51</f>
        <v>0</v>
      </c>
      <c r="M51" s="38" t="n">
        <f aca="false">I51*J51</f>
        <v>0</v>
      </c>
      <c r="P51" s="29"/>
      <c r="Q51" s="29"/>
      <c r="S51" s="3"/>
    </row>
    <row r="52" customFormat="false" ht="15" hidden="false" customHeight="false" outlineLevel="0" collapsed="false">
      <c r="B52" s="30" t="s">
        <v>106</v>
      </c>
      <c r="C52" s="31" t="s">
        <v>25</v>
      </c>
      <c r="D52" s="32" t="s">
        <v>107</v>
      </c>
      <c r="E52" s="33" t="s">
        <v>103</v>
      </c>
      <c r="F52" s="31" t="n">
        <v>10617428</v>
      </c>
      <c r="G52" s="31" t="s">
        <v>28</v>
      </c>
      <c r="H52" s="34" t="n">
        <f aca="false">I52/1.22</f>
        <v>0</v>
      </c>
      <c r="I52" s="35"/>
      <c r="J52" s="36" t="n">
        <v>37</v>
      </c>
      <c r="K52" s="37" t="s">
        <v>29</v>
      </c>
      <c r="L52" s="38" t="n">
        <f aca="false">H52*J52</f>
        <v>0</v>
      </c>
      <c r="M52" s="38" t="n">
        <f aca="false">I52*J52</f>
        <v>0</v>
      </c>
      <c r="P52" s="29"/>
      <c r="Q52" s="29"/>
      <c r="S52" s="3"/>
    </row>
    <row r="53" customFormat="false" ht="15" hidden="false" customHeight="false" outlineLevel="0" collapsed="false">
      <c r="B53" s="30" t="s">
        <v>108</v>
      </c>
      <c r="C53" s="31" t="s">
        <v>25</v>
      </c>
      <c r="D53" s="32" t="s">
        <v>109</v>
      </c>
      <c r="E53" s="33" t="s">
        <v>103</v>
      </c>
      <c r="F53" s="31" t="n">
        <v>10617428</v>
      </c>
      <c r="G53" s="31" t="s">
        <v>28</v>
      </c>
      <c r="H53" s="34" t="n">
        <f aca="false">I53/1.22</f>
        <v>0</v>
      </c>
      <c r="I53" s="35"/>
      <c r="J53" s="36" t="n">
        <v>37</v>
      </c>
      <c r="K53" s="37" t="s">
        <v>29</v>
      </c>
      <c r="L53" s="38" t="n">
        <f aca="false">H53*J53</f>
        <v>0</v>
      </c>
      <c r="M53" s="38" t="n">
        <f aca="false">I53*J53</f>
        <v>0</v>
      </c>
      <c r="P53" s="29"/>
      <c r="Q53" s="29"/>
      <c r="S53" s="3"/>
    </row>
    <row r="54" customFormat="false" ht="15" hidden="false" customHeight="false" outlineLevel="0" collapsed="false">
      <c r="B54" s="30" t="s">
        <v>110</v>
      </c>
      <c r="C54" s="31" t="s">
        <v>25</v>
      </c>
      <c r="D54" s="32" t="s">
        <v>111</v>
      </c>
      <c r="E54" s="33" t="s">
        <v>103</v>
      </c>
      <c r="F54" s="31" t="n">
        <v>10617428</v>
      </c>
      <c r="G54" s="31" t="s">
        <v>28</v>
      </c>
      <c r="H54" s="34" t="n">
        <f aca="false">I54/1.22</f>
        <v>0</v>
      </c>
      <c r="I54" s="35"/>
      <c r="J54" s="36" t="n">
        <v>25</v>
      </c>
      <c r="K54" s="37" t="s">
        <v>29</v>
      </c>
      <c r="L54" s="38" t="n">
        <f aca="false">H54*J54</f>
        <v>0</v>
      </c>
      <c r="M54" s="38" t="n">
        <f aca="false">I54*J54</f>
        <v>0</v>
      </c>
      <c r="P54" s="29"/>
      <c r="Q54" s="29"/>
      <c r="S54" s="3"/>
    </row>
    <row r="55" customFormat="false" ht="15" hidden="false" customHeight="false" outlineLevel="0" collapsed="false">
      <c r="B55" s="30" t="s">
        <v>112</v>
      </c>
      <c r="C55" s="31" t="s">
        <v>25</v>
      </c>
      <c r="D55" s="32" t="s">
        <v>113</v>
      </c>
      <c r="E55" s="33" t="s">
        <v>103</v>
      </c>
      <c r="F55" s="31" t="n">
        <v>10617428</v>
      </c>
      <c r="G55" s="31" t="s">
        <v>28</v>
      </c>
      <c r="H55" s="34" t="n">
        <f aca="false">I55/1.22</f>
        <v>0</v>
      </c>
      <c r="I55" s="35"/>
      <c r="J55" s="36" t="n">
        <v>25</v>
      </c>
      <c r="K55" s="37" t="s">
        <v>29</v>
      </c>
      <c r="L55" s="38" t="n">
        <f aca="false">H55*J55</f>
        <v>0</v>
      </c>
      <c r="M55" s="38" t="n">
        <f aca="false">I55*J55</f>
        <v>0</v>
      </c>
      <c r="P55" s="29"/>
      <c r="Q55" s="29"/>
      <c r="S55" s="3"/>
    </row>
    <row r="56" customFormat="false" ht="15" hidden="false" customHeight="false" outlineLevel="0" collapsed="false">
      <c r="B56" s="30" t="s">
        <v>114</v>
      </c>
      <c r="C56" s="31" t="s">
        <v>25</v>
      </c>
      <c r="D56" s="32" t="s">
        <v>115</v>
      </c>
      <c r="E56" s="33" t="s">
        <v>89</v>
      </c>
      <c r="F56" s="31" t="n">
        <v>10617431</v>
      </c>
      <c r="G56" s="31" t="s">
        <v>28</v>
      </c>
      <c r="H56" s="34" t="n">
        <f aca="false">I56/1.22</f>
        <v>0</v>
      </c>
      <c r="I56" s="35"/>
      <c r="J56" s="36" t="n">
        <v>4</v>
      </c>
      <c r="K56" s="37" t="s">
        <v>29</v>
      </c>
      <c r="L56" s="38" t="n">
        <f aca="false">H56*J56</f>
        <v>0</v>
      </c>
      <c r="M56" s="38" t="n">
        <f aca="false">I56*J56</f>
        <v>0</v>
      </c>
      <c r="P56" s="29"/>
      <c r="Q56" s="29"/>
      <c r="S56" s="3"/>
    </row>
    <row r="57" customFormat="false" ht="15" hidden="false" customHeight="false" outlineLevel="0" collapsed="false">
      <c r="B57" s="30" t="s">
        <v>116</v>
      </c>
      <c r="C57" s="31" t="s">
        <v>25</v>
      </c>
      <c r="D57" s="32" t="s">
        <v>117</v>
      </c>
      <c r="E57" s="33" t="s">
        <v>89</v>
      </c>
      <c r="F57" s="31" t="n">
        <v>10617431</v>
      </c>
      <c r="G57" s="31" t="s">
        <v>28</v>
      </c>
      <c r="H57" s="34" t="n">
        <f aca="false">I57/1.22</f>
        <v>0</v>
      </c>
      <c r="I57" s="35"/>
      <c r="J57" s="36" t="n">
        <v>2</v>
      </c>
      <c r="K57" s="37" t="s">
        <v>29</v>
      </c>
      <c r="L57" s="38" t="n">
        <f aca="false">H57*J57</f>
        <v>0</v>
      </c>
      <c r="M57" s="38" t="n">
        <f aca="false">I57*J57</f>
        <v>0</v>
      </c>
      <c r="P57" s="29"/>
      <c r="Q57" s="29"/>
      <c r="S57" s="3"/>
    </row>
    <row r="58" customFormat="false" ht="15" hidden="false" customHeight="false" outlineLevel="0" collapsed="false">
      <c r="B58" s="30" t="s">
        <v>118</v>
      </c>
      <c r="C58" s="31" t="s">
        <v>25</v>
      </c>
      <c r="D58" s="32" t="s">
        <v>119</v>
      </c>
      <c r="E58" s="33" t="s">
        <v>89</v>
      </c>
      <c r="F58" s="31" t="n">
        <v>10617431</v>
      </c>
      <c r="G58" s="31" t="s">
        <v>28</v>
      </c>
      <c r="H58" s="34" t="n">
        <f aca="false">I58/1.22</f>
        <v>0</v>
      </c>
      <c r="I58" s="35"/>
      <c r="J58" s="36" t="n">
        <v>4</v>
      </c>
      <c r="K58" s="37" t="s">
        <v>29</v>
      </c>
      <c r="L58" s="38" t="n">
        <f aca="false">H58*J58</f>
        <v>0</v>
      </c>
      <c r="M58" s="38" t="n">
        <f aca="false">I58*J58</f>
        <v>0</v>
      </c>
      <c r="P58" s="29"/>
      <c r="Q58" s="29"/>
      <c r="S58" s="3"/>
    </row>
    <row r="59" customFormat="false" ht="15" hidden="false" customHeight="false" outlineLevel="0" collapsed="false">
      <c r="B59" s="30" t="s">
        <v>120</v>
      </c>
      <c r="C59" s="31" t="s">
        <v>25</v>
      </c>
      <c r="D59" s="32" t="s">
        <v>121</v>
      </c>
      <c r="E59" s="33" t="s">
        <v>89</v>
      </c>
      <c r="F59" s="31" t="n">
        <v>10617431</v>
      </c>
      <c r="G59" s="31" t="s">
        <v>28</v>
      </c>
      <c r="H59" s="34" t="n">
        <f aca="false">I59/1.22</f>
        <v>0</v>
      </c>
      <c r="I59" s="35"/>
      <c r="J59" s="36" t="n">
        <v>15</v>
      </c>
      <c r="K59" s="37" t="s">
        <v>29</v>
      </c>
      <c r="L59" s="38" t="n">
        <f aca="false">H59*J59</f>
        <v>0</v>
      </c>
      <c r="M59" s="38" t="n">
        <f aca="false">I59*J59</f>
        <v>0</v>
      </c>
      <c r="P59" s="29"/>
      <c r="Q59" s="29"/>
      <c r="S59" s="3"/>
    </row>
    <row r="60" customFormat="false" ht="15" hidden="false" customHeight="false" outlineLevel="0" collapsed="false">
      <c r="B60" s="30" t="s">
        <v>122</v>
      </c>
      <c r="C60" s="31" t="s">
        <v>25</v>
      </c>
      <c r="D60" s="32" t="s">
        <v>123</v>
      </c>
      <c r="E60" s="33" t="s">
        <v>124</v>
      </c>
      <c r="F60" s="31" t="n">
        <v>10637760</v>
      </c>
      <c r="G60" s="31" t="s">
        <v>28</v>
      </c>
      <c r="H60" s="34" t="n">
        <f aca="false">I60/1.22</f>
        <v>0</v>
      </c>
      <c r="I60" s="35"/>
      <c r="J60" s="36" t="n">
        <v>16</v>
      </c>
      <c r="K60" s="37" t="s">
        <v>29</v>
      </c>
      <c r="L60" s="38" t="n">
        <f aca="false">H60*J60</f>
        <v>0</v>
      </c>
      <c r="M60" s="38" t="n">
        <f aca="false">I60*J60</f>
        <v>0</v>
      </c>
      <c r="P60" s="29"/>
      <c r="Q60" s="29"/>
      <c r="S60" s="3"/>
    </row>
    <row r="61" customFormat="false" ht="15" hidden="false" customHeight="false" outlineLevel="0" collapsed="false">
      <c r="B61" s="30" t="s">
        <v>125</v>
      </c>
      <c r="C61" s="31" t="s">
        <v>25</v>
      </c>
      <c r="D61" s="32" t="s">
        <v>126</v>
      </c>
      <c r="E61" s="33" t="s">
        <v>89</v>
      </c>
      <c r="F61" s="31" t="n">
        <v>10617431</v>
      </c>
      <c r="G61" s="31" t="s">
        <v>28</v>
      </c>
      <c r="H61" s="34" t="n">
        <f aca="false">I61/1.22</f>
        <v>0</v>
      </c>
      <c r="I61" s="35"/>
      <c r="J61" s="36" t="n">
        <v>24</v>
      </c>
      <c r="K61" s="37" t="s">
        <v>29</v>
      </c>
      <c r="L61" s="38" t="n">
        <f aca="false">H61*J61</f>
        <v>0</v>
      </c>
      <c r="M61" s="38" t="n">
        <f aca="false">I61*J61</f>
        <v>0</v>
      </c>
      <c r="P61" s="29"/>
      <c r="Q61" s="29"/>
      <c r="S61" s="3"/>
    </row>
    <row r="62" customFormat="false" ht="15" hidden="false" customHeight="false" outlineLevel="0" collapsed="false">
      <c r="B62" s="30" t="s">
        <v>127</v>
      </c>
      <c r="C62" s="31" t="s">
        <v>25</v>
      </c>
      <c r="D62" s="32" t="s">
        <v>128</v>
      </c>
      <c r="E62" s="33" t="s">
        <v>103</v>
      </c>
      <c r="F62" s="31" t="n">
        <v>10617428</v>
      </c>
      <c r="G62" s="31" t="s">
        <v>28</v>
      </c>
      <c r="H62" s="34" t="n">
        <f aca="false">I62/1.22</f>
        <v>0</v>
      </c>
      <c r="I62" s="35"/>
      <c r="J62" s="36" t="n">
        <v>28</v>
      </c>
      <c r="K62" s="37" t="s">
        <v>29</v>
      </c>
      <c r="L62" s="38" t="n">
        <f aca="false">H62*J62</f>
        <v>0</v>
      </c>
      <c r="M62" s="38" t="n">
        <f aca="false">I62*J62</f>
        <v>0</v>
      </c>
      <c r="P62" s="29"/>
      <c r="Q62" s="29"/>
      <c r="S62" s="3"/>
    </row>
    <row r="63" customFormat="false" ht="15" hidden="false" customHeight="false" outlineLevel="0" collapsed="false">
      <c r="B63" s="30" t="s">
        <v>129</v>
      </c>
      <c r="C63" s="31" t="s">
        <v>25</v>
      </c>
      <c r="D63" s="32" t="s">
        <v>130</v>
      </c>
      <c r="E63" s="33" t="s">
        <v>103</v>
      </c>
      <c r="F63" s="31" t="n">
        <v>10617428</v>
      </c>
      <c r="G63" s="31" t="s">
        <v>28</v>
      </c>
      <c r="H63" s="34" t="n">
        <f aca="false">I63/1.22</f>
        <v>0</v>
      </c>
      <c r="I63" s="35"/>
      <c r="J63" s="36" t="n">
        <v>28</v>
      </c>
      <c r="K63" s="37" t="s">
        <v>29</v>
      </c>
      <c r="L63" s="38" t="n">
        <f aca="false">H63*J63</f>
        <v>0</v>
      </c>
      <c r="M63" s="38" t="n">
        <f aca="false">I63*J63</f>
        <v>0</v>
      </c>
      <c r="P63" s="29"/>
      <c r="Q63" s="29"/>
      <c r="S63" s="3"/>
    </row>
    <row r="64" customFormat="false" ht="15" hidden="false" customHeight="false" outlineLevel="0" collapsed="false">
      <c r="B64" s="30" t="s">
        <v>131</v>
      </c>
      <c r="C64" s="31" t="s">
        <v>25</v>
      </c>
      <c r="D64" s="32" t="s">
        <v>132</v>
      </c>
      <c r="E64" s="33" t="s">
        <v>103</v>
      </c>
      <c r="F64" s="31" t="n">
        <v>10617428</v>
      </c>
      <c r="G64" s="31" t="s">
        <v>28</v>
      </c>
      <c r="H64" s="34" t="n">
        <f aca="false">I64/1.22</f>
        <v>0</v>
      </c>
      <c r="I64" s="35"/>
      <c r="J64" s="36" t="n">
        <v>55</v>
      </c>
      <c r="K64" s="37" t="s">
        <v>29</v>
      </c>
      <c r="L64" s="38" t="n">
        <f aca="false">H64*J64</f>
        <v>0</v>
      </c>
      <c r="M64" s="38" t="n">
        <f aca="false">I64*J64</f>
        <v>0</v>
      </c>
      <c r="P64" s="29"/>
      <c r="Q64" s="29"/>
      <c r="S64" s="3"/>
    </row>
    <row r="65" customFormat="false" ht="15" hidden="false" customHeight="false" outlineLevel="0" collapsed="false">
      <c r="B65" s="30" t="s">
        <v>133</v>
      </c>
      <c r="C65" s="31" t="s">
        <v>25</v>
      </c>
      <c r="D65" s="32" t="s">
        <v>134</v>
      </c>
      <c r="E65" s="33" t="s">
        <v>135</v>
      </c>
      <c r="F65" s="31" t="n">
        <v>10617428</v>
      </c>
      <c r="G65" s="31" t="s">
        <v>28</v>
      </c>
      <c r="H65" s="34" t="n">
        <f aca="false">I65/1.22</f>
        <v>0</v>
      </c>
      <c r="I65" s="35"/>
      <c r="J65" s="36" t="n">
        <v>55</v>
      </c>
      <c r="K65" s="37" t="s">
        <v>29</v>
      </c>
      <c r="L65" s="38" t="n">
        <f aca="false">H65*J65</f>
        <v>0</v>
      </c>
      <c r="M65" s="38" t="n">
        <f aca="false">I65*J65</f>
        <v>0</v>
      </c>
      <c r="P65" s="29"/>
      <c r="Q65" s="29"/>
      <c r="S65" s="3"/>
    </row>
    <row r="66" customFormat="false" ht="15" hidden="false" customHeight="false" outlineLevel="0" collapsed="false">
      <c r="B66" s="30" t="s">
        <v>136</v>
      </c>
      <c r="C66" s="31" t="s">
        <v>25</v>
      </c>
      <c r="D66" s="32" t="s">
        <v>137</v>
      </c>
      <c r="E66" s="33" t="s">
        <v>103</v>
      </c>
      <c r="F66" s="31" t="n">
        <v>10617428</v>
      </c>
      <c r="G66" s="31" t="s">
        <v>28</v>
      </c>
      <c r="H66" s="34" t="n">
        <f aca="false">I66/1.22</f>
        <v>0</v>
      </c>
      <c r="I66" s="35"/>
      <c r="J66" s="36" t="n">
        <v>55</v>
      </c>
      <c r="K66" s="37" t="s">
        <v>29</v>
      </c>
      <c r="L66" s="38" t="n">
        <f aca="false">H66*J66</f>
        <v>0</v>
      </c>
      <c r="M66" s="38" t="n">
        <f aca="false">I66*J66</f>
        <v>0</v>
      </c>
      <c r="P66" s="29"/>
      <c r="Q66" s="29"/>
      <c r="S66" s="3"/>
    </row>
    <row r="67" customFormat="false" ht="15" hidden="false" customHeight="false" outlineLevel="0" collapsed="false">
      <c r="B67" s="30" t="s">
        <v>138</v>
      </c>
      <c r="C67" s="31" t="s">
        <v>25</v>
      </c>
      <c r="D67" s="32" t="s">
        <v>139</v>
      </c>
      <c r="E67" s="33" t="s">
        <v>135</v>
      </c>
      <c r="F67" s="31" t="n">
        <v>10617428</v>
      </c>
      <c r="G67" s="31" t="s">
        <v>28</v>
      </c>
      <c r="H67" s="34" t="n">
        <f aca="false">I67/1.22</f>
        <v>0</v>
      </c>
      <c r="I67" s="35"/>
      <c r="J67" s="36" t="n">
        <v>55</v>
      </c>
      <c r="K67" s="37" t="s">
        <v>29</v>
      </c>
      <c r="L67" s="38" t="n">
        <f aca="false">H67*J67</f>
        <v>0</v>
      </c>
      <c r="M67" s="38" t="n">
        <f aca="false">I67*J67</f>
        <v>0</v>
      </c>
      <c r="P67" s="29"/>
      <c r="Q67" s="29"/>
      <c r="S67" s="3"/>
    </row>
    <row r="68" customFormat="false" ht="15" hidden="false" customHeight="false" outlineLevel="0" collapsed="false">
      <c r="B68" s="30" t="s">
        <v>140</v>
      </c>
      <c r="C68" s="31" t="s">
        <v>25</v>
      </c>
      <c r="D68" s="43" t="s">
        <v>141</v>
      </c>
      <c r="E68" s="33" t="s">
        <v>72</v>
      </c>
      <c r="F68" s="31" t="n">
        <v>10637760</v>
      </c>
      <c r="G68" s="31" t="s">
        <v>28</v>
      </c>
      <c r="H68" s="34" t="n">
        <f aca="false">I68/1.22</f>
        <v>0</v>
      </c>
      <c r="I68" s="35"/>
      <c r="J68" s="36" t="n">
        <v>10</v>
      </c>
      <c r="K68" s="37" t="s">
        <v>29</v>
      </c>
      <c r="L68" s="38" t="n">
        <f aca="false">H68*J68</f>
        <v>0</v>
      </c>
      <c r="M68" s="38" t="n">
        <f aca="false">I68*J68</f>
        <v>0</v>
      </c>
      <c r="P68" s="29"/>
      <c r="Q68" s="29"/>
      <c r="S68" s="3"/>
    </row>
    <row r="69" customFormat="false" ht="15" hidden="false" customHeight="false" outlineLevel="0" collapsed="false">
      <c r="B69" s="30" t="s">
        <v>142</v>
      </c>
      <c r="C69" s="31" t="s">
        <v>25</v>
      </c>
      <c r="D69" s="43" t="s">
        <v>141</v>
      </c>
      <c r="E69" s="33" t="s">
        <v>87</v>
      </c>
      <c r="F69" s="31" t="n">
        <v>10617428</v>
      </c>
      <c r="G69" s="31" t="s">
        <v>28</v>
      </c>
      <c r="H69" s="34" t="n">
        <f aca="false">I69/1.22</f>
        <v>0</v>
      </c>
      <c r="I69" s="35"/>
      <c r="J69" s="36" t="n">
        <v>1</v>
      </c>
      <c r="K69" s="37" t="s">
        <v>29</v>
      </c>
      <c r="L69" s="38" t="n">
        <f aca="false">H69*J69</f>
        <v>0</v>
      </c>
      <c r="M69" s="38" t="n">
        <f aca="false">I69*J69</f>
        <v>0</v>
      </c>
      <c r="P69" s="29"/>
      <c r="Q69" s="29"/>
      <c r="S69" s="3"/>
    </row>
    <row r="70" customFormat="false" ht="15" hidden="false" customHeight="false" outlineLevel="0" collapsed="false">
      <c r="B70" s="30" t="s">
        <v>143</v>
      </c>
      <c r="C70" s="31" t="s">
        <v>25</v>
      </c>
      <c r="D70" s="32" t="s">
        <v>144</v>
      </c>
      <c r="E70" s="33" t="s">
        <v>72</v>
      </c>
      <c r="F70" s="31" t="n">
        <v>10637760</v>
      </c>
      <c r="G70" s="31" t="s">
        <v>28</v>
      </c>
      <c r="H70" s="34" t="n">
        <f aca="false">I70/1.22</f>
        <v>0</v>
      </c>
      <c r="I70" s="35"/>
      <c r="J70" s="36" t="n">
        <v>6</v>
      </c>
      <c r="K70" s="37" t="s">
        <v>29</v>
      </c>
      <c r="L70" s="38" t="n">
        <f aca="false">H70*J70</f>
        <v>0</v>
      </c>
      <c r="M70" s="38" t="n">
        <f aca="false">I70*J70</f>
        <v>0</v>
      </c>
      <c r="P70" s="29"/>
      <c r="Q70" s="29"/>
      <c r="S70" s="3"/>
    </row>
    <row r="71" customFormat="false" ht="15" hidden="false" customHeight="false" outlineLevel="0" collapsed="false">
      <c r="B71" s="30" t="s">
        <v>145</v>
      </c>
      <c r="C71" s="31" t="s">
        <v>25</v>
      </c>
      <c r="D71" s="32" t="s">
        <v>146</v>
      </c>
      <c r="E71" s="33" t="s">
        <v>79</v>
      </c>
      <c r="F71" s="31" t="n">
        <v>10617431</v>
      </c>
      <c r="G71" s="31" t="s">
        <v>28</v>
      </c>
      <c r="H71" s="34" t="n">
        <f aca="false">I71/1.22</f>
        <v>0</v>
      </c>
      <c r="I71" s="35"/>
      <c r="J71" s="36" t="n">
        <v>4</v>
      </c>
      <c r="K71" s="37" t="s">
        <v>29</v>
      </c>
      <c r="L71" s="38" t="n">
        <f aca="false">H71*J71</f>
        <v>0</v>
      </c>
      <c r="M71" s="38" t="n">
        <f aca="false">I71*J71</f>
        <v>0</v>
      </c>
      <c r="P71" s="29"/>
      <c r="Q71" s="29"/>
      <c r="S71" s="3"/>
    </row>
    <row r="72" customFormat="false" ht="15" hidden="false" customHeight="false" outlineLevel="0" collapsed="false">
      <c r="B72" s="30" t="s">
        <v>147</v>
      </c>
      <c r="C72" s="31" t="s">
        <v>45</v>
      </c>
      <c r="D72" s="32" t="s">
        <v>148</v>
      </c>
      <c r="E72" s="39" t="s">
        <v>47</v>
      </c>
      <c r="F72" s="31"/>
      <c r="G72" s="31" t="s">
        <v>28</v>
      </c>
      <c r="H72" s="34" t="n">
        <f aca="false">I72/1.22</f>
        <v>0</v>
      </c>
      <c r="I72" s="35"/>
      <c r="J72" s="36" t="n">
        <v>1</v>
      </c>
      <c r="K72" s="37" t="s">
        <v>48</v>
      </c>
      <c r="L72" s="38" t="n">
        <f aca="false">H72*J72</f>
        <v>0</v>
      </c>
      <c r="M72" s="38" t="n">
        <f aca="false">I72*J72</f>
        <v>0</v>
      </c>
      <c r="P72" s="29"/>
      <c r="Q72" s="29"/>
      <c r="S72" s="3"/>
    </row>
    <row r="73" customFormat="false" ht="27.95" hidden="false" customHeight="false" outlineLevel="0" collapsed="false">
      <c r="B73" s="30" t="s">
        <v>149</v>
      </c>
      <c r="C73" s="31" t="s">
        <v>45</v>
      </c>
      <c r="D73" s="32" t="s">
        <v>148</v>
      </c>
      <c r="E73" s="40" t="s">
        <v>50</v>
      </c>
      <c r="F73" s="31"/>
      <c r="G73" s="31" t="s">
        <v>28</v>
      </c>
      <c r="H73" s="34" t="n">
        <f aca="false">I73/1.22</f>
        <v>0</v>
      </c>
      <c r="I73" s="35"/>
      <c r="J73" s="36" t="n">
        <v>1</v>
      </c>
      <c r="K73" s="37" t="s">
        <v>48</v>
      </c>
      <c r="L73" s="38" t="n">
        <f aca="false">H73*J73</f>
        <v>0</v>
      </c>
      <c r="M73" s="38" t="n">
        <f aca="false">I73*J73</f>
        <v>0</v>
      </c>
      <c r="P73" s="29"/>
      <c r="Q73" s="29"/>
      <c r="S73" s="3"/>
    </row>
    <row r="74" customFormat="false" ht="27.95" hidden="false" customHeight="false" outlineLevel="0" collapsed="false">
      <c r="B74" s="30" t="s">
        <v>150</v>
      </c>
      <c r="C74" s="31" t="s">
        <v>45</v>
      </c>
      <c r="D74" s="32" t="s">
        <v>148</v>
      </c>
      <c r="E74" s="40" t="s">
        <v>52</v>
      </c>
      <c r="F74" s="31"/>
      <c r="G74" s="31" t="s">
        <v>28</v>
      </c>
      <c r="H74" s="34" t="n">
        <f aca="false">I74/1.22</f>
        <v>0</v>
      </c>
      <c r="I74" s="35"/>
      <c r="J74" s="36" t="n">
        <v>1</v>
      </c>
      <c r="K74" s="37" t="s">
        <v>48</v>
      </c>
      <c r="L74" s="38" t="n">
        <f aca="false">H74*J74</f>
        <v>0</v>
      </c>
      <c r="M74" s="38" t="n">
        <f aca="false">I74*J74</f>
        <v>0</v>
      </c>
      <c r="P74" s="29"/>
      <c r="Q74" s="29"/>
      <c r="S74" s="3"/>
    </row>
    <row r="75" customFormat="false" ht="15" hidden="false" customHeight="false" outlineLevel="0" collapsed="false">
      <c r="B75" s="30" t="s">
        <v>151</v>
      </c>
      <c r="C75" s="31" t="s">
        <v>45</v>
      </c>
      <c r="D75" s="32" t="s">
        <v>148</v>
      </c>
      <c r="E75" s="40" t="s">
        <v>54</v>
      </c>
      <c r="F75" s="31"/>
      <c r="G75" s="31" t="s">
        <v>28</v>
      </c>
      <c r="H75" s="34" t="n">
        <f aca="false">I75/1.22</f>
        <v>0</v>
      </c>
      <c r="I75" s="35"/>
      <c r="J75" s="36" t="n">
        <v>1</v>
      </c>
      <c r="K75" s="37" t="s">
        <v>48</v>
      </c>
      <c r="L75" s="38" t="n">
        <f aca="false">H75*J75</f>
        <v>0</v>
      </c>
      <c r="M75" s="38" t="n">
        <f aca="false">I75*J75</f>
        <v>0</v>
      </c>
      <c r="P75" s="29"/>
      <c r="Q75" s="29"/>
      <c r="S75" s="3"/>
    </row>
    <row r="76" customFormat="false" ht="15" hidden="false" customHeight="false" outlineLevel="0" collapsed="false">
      <c r="B76" s="30" t="s">
        <v>152</v>
      </c>
      <c r="C76" s="31"/>
      <c r="D76" s="32"/>
      <c r="E76" s="44" t="s">
        <v>153</v>
      </c>
      <c r="F76" s="31"/>
      <c r="G76" s="31"/>
      <c r="H76" s="34"/>
      <c r="I76" s="35"/>
      <c r="J76" s="36"/>
      <c r="K76" s="37"/>
      <c r="L76" s="38"/>
      <c r="M76" s="38"/>
      <c r="P76" s="29"/>
      <c r="Q76" s="29"/>
      <c r="S76" s="3"/>
    </row>
    <row r="77" customFormat="false" ht="15" hidden="false" customHeight="false" outlineLevel="0" collapsed="false">
      <c r="B77" s="30" t="s">
        <v>154</v>
      </c>
      <c r="C77" s="31" t="s">
        <v>25</v>
      </c>
      <c r="D77" s="32" t="s">
        <v>155</v>
      </c>
      <c r="E77" s="33" t="s">
        <v>72</v>
      </c>
      <c r="F77" s="31" t="n">
        <v>10637760</v>
      </c>
      <c r="G77" s="31" t="s">
        <v>28</v>
      </c>
      <c r="H77" s="34" t="n">
        <f aca="false">I77/1.22</f>
        <v>0</v>
      </c>
      <c r="I77" s="35"/>
      <c r="J77" s="36" t="n">
        <v>8</v>
      </c>
      <c r="K77" s="37" t="s">
        <v>29</v>
      </c>
      <c r="L77" s="38" t="n">
        <f aca="false">H77*J77</f>
        <v>0</v>
      </c>
      <c r="M77" s="38" t="n">
        <f aca="false">I77*J77</f>
        <v>0</v>
      </c>
      <c r="P77" s="29"/>
      <c r="Q77" s="29"/>
      <c r="S77" s="3"/>
    </row>
    <row r="78" customFormat="false" ht="15" hidden="false" customHeight="false" outlineLevel="0" collapsed="false">
      <c r="B78" s="30" t="s">
        <v>156</v>
      </c>
      <c r="C78" s="31" t="s">
        <v>25</v>
      </c>
      <c r="D78" s="32" t="s">
        <v>157</v>
      </c>
      <c r="E78" s="33" t="s">
        <v>72</v>
      </c>
      <c r="F78" s="31" t="n">
        <v>10637760</v>
      </c>
      <c r="G78" s="31" t="s">
        <v>28</v>
      </c>
      <c r="H78" s="34" t="n">
        <f aca="false">I78/1.22</f>
        <v>0</v>
      </c>
      <c r="I78" s="35"/>
      <c r="J78" s="36" t="n">
        <v>10</v>
      </c>
      <c r="K78" s="37" t="s">
        <v>29</v>
      </c>
      <c r="L78" s="38" t="n">
        <f aca="false">H78*J78</f>
        <v>0</v>
      </c>
      <c r="M78" s="38" t="n">
        <f aca="false">I78*J78</f>
        <v>0</v>
      </c>
      <c r="P78" s="29"/>
      <c r="Q78" s="29"/>
      <c r="S78" s="3"/>
    </row>
    <row r="79" customFormat="false" ht="15" hidden="false" customHeight="false" outlineLevel="0" collapsed="false">
      <c r="B79" s="30" t="s">
        <v>158</v>
      </c>
      <c r="C79" s="31" t="s">
        <v>25</v>
      </c>
      <c r="D79" s="32" t="s">
        <v>159</v>
      </c>
      <c r="E79" s="33" t="s">
        <v>89</v>
      </c>
      <c r="F79" s="31" t="n">
        <v>10617431</v>
      </c>
      <c r="G79" s="31" t="s">
        <v>28</v>
      </c>
      <c r="H79" s="34" t="n">
        <f aca="false">I79/1.22</f>
        <v>0</v>
      </c>
      <c r="I79" s="35"/>
      <c r="J79" s="36" t="n">
        <v>15</v>
      </c>
      <c r="K79" s="37" t="s">
        <v>29</v>
      </c>
      <c r="L79" s="38" t="n">
        <f aca="false">H79*J79</f>
        <v>0</v>
      </c>
      <c r="M79" s="38" t="n">
        <f aca="false">I79*J79</f>
        <v>0</v>
      </c>
      <c r="P79" s="29"/>
      <c r="Q79" s="29"/>
      <c r="S79" s="3"/>
    </row>
    <row r="80" customFormat="false" ht="15" hidden="false" customHeight="false" outlineLevel="0" collapsed="false">
      <c r="B80" s="30" t="s">
        <v>160</v>
      </c>
      <c r="C80" s="31" t="s">
        <v>25</v>
      </c>
      <c r="D80" s="32" t="s">
        <v>159</v>
      </c>
      <c r="E80" s="33" t="s">
        <v>72</v>
      </c>
      <c r="F80" s="31" t="n">
        <v>10637760</v>
      </c>
      <c r="G80" s="31" t="s">
        <v>28</v>
      </c>
      <c r="H80" s="34" t="n">
        <f aca="false">I80/1.22</f>
        <v>0</v>
      </c>
      <c r="I80" s="35"/>
      <c r="J80" s="36" t="n">
        <v>7</v>
      </c>
      <c r="K80" s="37" t="s">
        <v>29</v>
      </c>
      <c r="L80" s="38" t="n">
        <f aca="false">H80*J80</f>
        <v>0</v>
      </c>
      <c r="M80" s="38" t="n">
        <f aca="false">I80*J80</f>
        <v>0</v>
      </c>
      <c r="P80" s="29"/>
      <c r="Q80" s="29"/>
      <c r="S80" s="3"/>
    </row>
    <row r="81" customFormat="false" ht="15" hidden="false" customHeight="false" outlineLevel="0" collapsed="false">
      <c r="B81" s="30" t="s">
        <v>161</v>
      </c>
      <c r="C81" s="31" t="s">
        <v>25</v>
      </c>
      <c r="D81" s="32" t="s">
        <v>159</v>
      </c>
      <c r="E81" s="33" t="s">
        <v>79</v>
      </c>
      <c r="F81" s="31" t="n">
        <v>10617431</v>
      </c>
      <c r="G81" s="31" t="s">
        <v>28</v>
      </c>
      <c r="H81" s="34" t="n">
        <f aca="false">I81/1.22</f>
        <v>0</v>
      </c>
      <c r="I81" s="35"/>
      <c r="J81" s="36" t="n">
        <v>2</v>
      </c>
      <c r="K81" s="37" t="s">
        <v>29</v>
      </c>
      <c r="L81" s="38" t="n">
        <f aca="false">H81*J81</f>
        <v>0</v>
      </c>
      <c r="M81" s="38" t="n">
        <f aca="false">I81*J81</f>
        <v>0</v>
      </c>
      <c r="P81" s="29"/>
      <c r="Q81" s="29"/>
      <c r="S81" s="3"/>
    </row>
    <row r="82" customFormat="false" ht="15" hidden="false" customHeight="false" outlineLevel="0" collapsed="false">
      <c r="B82" s="30" t="s">
        <v>162</v>
      </c>
      <c r="C82" s="31" t="s">
        <v>25</v>
      </c>
      <c r="D82" s="32" t="s">
        <v>163</v>
      </c>
      <c r="E82" s="33" t="s">
        <v>72</v>
      </c>
      <c r="F82" s="31" t="n">
        <v>10637760</v>
      </c>
      <c r="G82" s="31" t="s">
        <v>28</v>
      </c>
      <c r="H82" s="34" t="n">
        <f aca="false">I82/1.22</f>
        <v>0</v>
      </c>
      <c r="I82" s="35"/>
      <c r="J82" s="36" t="n">
        <v>4</v>
      </c>
      <c r="K82" s="37" t="s">
        <v>29</v>
      </c>
      <c r="L82" s="38" t="n">
        <f aca="false">H82*J82</f>
        <v>0</v>
      </c>
      <c r="M82" s="38" t="n">
        <f aca="false">I82*J82</f>
        <v>0</v>
      </c>
      <c r="P82" s="29"/>
      <c r="Q82" s="29"/>
      <c r="S82" s="3"/>
    </row>
    <row r="83" customFormat="false" ht="15" hidden="false" customHeight="false" outlineLevel="0" collapsed="false">
      <c r="B83" s="30" t="s">
        <v>164</v>
      </c>
      <c r="C83" s="31" t="s">
        <v>25</v>
      </c>
      <c r="D83" s="32" t="s">
        <v>163</v>
      </c>
      <c r="E83" s="33" t="s">
        <v>89</v>
      </c>
      <c r="F83" s="31" t="n">
        <v>10617431</v>
      </c>
      <c r="G83" s="31" t="s">
        <v>28</v>
      </c>
      <c r="H83" s="34" t="n">
        <f aca="false">I83/1.22</f>
        <v>0</v>
      </c>
      <c r="I83" s="35"/>
      <c r="J83" s="36" t="n">
        <v>3</v>
      </c>
      <c r="K83" s="37" t="s">
        <v>29</v>
      </c>
      <c r="L83" s="38" t="n">
        <f aca="false">H83*J83</f>
        <v>0</v>
      </c>
      <c r="M83" s="38" t="n">
        <f aca="false">I83*J83</f>
        <v>0</v>
      </c>
      <c r="P83" s="29"/>
      <c r="Q83" s="29"/>
      <c r="S83" s="3"/>
    </row>
    <row r="84" customFormat="false" ht="15" hidden="false" customHeight="false" outlineLevel="0" collapsed="false">
      <c r="B84" s="30" t="s">
        <v>165</v>
      </c>
      <c r="C84" s="31" t="s">
        <v>45</v>
      </c>
      <c r="D84" s="32" t="s">
        <v>166</v>
      </c>
      <c r="E84" s="39" t="s">
        <v>47</v>
      </c>
      <c r="F84" s="31"/>
      <c r="G84" s="31" t="s">
        <v>28</v>
      </c>
      <c r="H84" s="34" t="n">
        <f aca="false">I84/1.22</f>
        <v>0</v>
      </c>
      <c r="I84" s="35"/>
      <c r="J84" s="36" t="n">
        <v>1</v>
      </c>
      <c r="K84" s="37" t="s">
        <v>48</v>
      </c>
      <c r="L84" s="38" t="n">
        <f aca="false">H84*J84</f>
        <v>0</v>
      </c>
      <c r="M84" s="38" t="n">
        <f aca="false">I84*J84</f>
        <v>0</v>
      </c>
      <c r="P84" s="29"/>
      <c r="Q84" s="29"/>
      <c r="S84" s="3"/>
    </row>
    <row r="85" customFormat="false" ht="27.95" hidden="false" customHeight="false" outlineLevel="0" collapsed="false">
      <c r="B85" s="30" t="s">
        <v>167</v>
      </c>
      <c r="C85" s="31" t="s">
        <v>45</v>
      </c>
      <c r="D85" s="32" t="s">
        <v>166</v>
      </c>
      <c r="E85" s="40" t="s">
        <v>50</v>
      </c>
      <c r="F85" s="31"/>
      <c r="G85" s="31" t="s">
        <v>28</v>
      </c>
      <c r="H85" s="34" t="n">
        <f aca="false">I85/1.22</f>
        <v>0</v>
      </c>
      <c r="I85" s="35"/>
      <c r="J85" s="36" t="n">
        <v>1</v>
      </c>
      <c r="K85" s="37" t="s">
        <v>48</v>
      </c>
      <c r="L85" s="38" t="n">
        <f aca="false">H85*J85</f>
        <v>0</v>
      </c>
      <c r="M85" s="38" t="n">
        <f aca="false">I85*J85</f>
        <v>0</v>
      </c>
      <c r="P85" s="29"/>
      <c r="Q85" s="29"/>
      <c r="S85" s="3"/>
    </row>
    <row r="86" customFormat="false" ht="27.95" hidden="false" customHeight="false" outlineLevel="0" collapsed="false">
      <c r="B86" s="30" t="s">
        <v>168</v>
      </c>
      <c r="C86" s="31" t="s">
        <v>45</v>
      </c>
      <c r="D86" s="32" t="s">
        <v>166</v>
      </c>
      <c r="E86" s="40" t="s">
        <v>52</v>
      </c>
      <c r="F86" s="31"/>
      <c r="G86" s="31" t="s">
        <v>28</v>
      </c>
      <c r="H86" s="34" t="n">
        <f aca="false">I86/1.22</f>
        <v>0</v>
      </c>
      <c r="I86" s="35"/>
      <c r="J86" s="36" t="n">
        <v>1</v>
      </c>
      <c r="K86" s="37" t="s">
        <v>48</v>
      </c>
      <c r="L86" s="38" t="n">
        <f aca="false">H86*J86</f>
        <v>0</v>
      </c>
      <c r="M86" s="38" t="n">
        <f aca="false">I86*J86</f>
        <v>0</v>
      </c>
      <c r="P86" s="29"/>
      <c r="Q86" s="29"/>
      <c r="S86" s="3"/>
    </row>
    <row r="87" customFormat="false" ht="15" hidden="false" customHeight="false" outlineLevel="0" collapsed="false">
      <c r="B87" s="30" t="s">
        <v>169</v>
      </c>
      <c r="C87" s="31" t="s">
        <v>45</v>
      </c>
      <c r="D87" s="32" t="s">
        <v>166</v>
      </c>
      <c r="E87" s="40" t="s">
        <v>54</v>
      </c>
      <c r="F87" s="31"/>
      <c r="G87" s="31" t="s">
        <v>28</v>
      </c>
      <c r="H87" s="34" t="n">
        <f aca="false">I87/1.22</f>
        <v>0</v>
      </c>
      <c r="I87" s="35"/>
      <c r="J87" s="36" t="n">
        <v>1</v>
      </c>
      <c r="K87" s="37" t="s">
        <v>48</v>
      </c>
      <c r="L87" s="38" t="n">
        <f aca="false">H87*J87</f>
        <v>0</v>
      </c>
      <c r="M87" s="38" t="n">
        <f aca="false">I87*J87</f>
        <v>0</v>
      </c>
      <c r="P87" s="29"/>
      <c r="Q87" s="29"/>
      <c r="S87" s="3"/>
    </row>
    <row r="88" customFormat="false" ht="15" hidden="false" customHeight="false" outlineLevel="0" collapsed="false">
      <c r="B88" s="30" t="s">
        <v>170</v>
      </c>
      <c r="C88" s="31"/>
      <c r="D88" s="32"/>
      <c r="E88" s="44" t="s">
        <v>171</v>
      </c>
      <c r="F88" s="31"/>
      <c r="G88" s="31"/>
      <c r="H88" s="34"/>
      <c r="I88" s="35"/>
      <c r="J88" s="36"/>
      <c r="K88" s="37"/>
      <c r="L88" s="38"/>
      <c r="M88" s="38"/>
      <c r="P88" s="29"/>
      <c r="Q88" s="29"/>
      <c r="S88" s="3"/>
    </row>
    <row r="89" customFormat="false" ht="15" hidden="false" customHeight="false" outlineLevel="0" collapsed="false">
      <c r="B89" s="30" t="s">
        <v>172</v>
      </c>
      <c r="C89" s="31" t="s">
        <v>25</v>
      </c>
      <c r="D89" s="32" t="s">
        <v>173</v>
      </c>
      <c r="E89" s="33" t="s">
        <v>39</v>
      </c>
      <c r="F89" s="31" t="n">
        <v>10637760</v>
      </c>
      <c r="G89" s="31" t="s">
        <v>28</v>
      </c>
      <c r="H89" s="34" t="n">
        <f aca="false">I89/1.22</f>
        <v>0</v>
      </c>
      <c r="I89" s="35"/>
      <c r="J89" s="36" t="n">
        <v>42</v>
      </c>
      <c r="K89" s="37" t="s">
        <v>29</v>
      </c>
      <c r="L89" s="38" t="n">
        <f aca="false">H89*J89</f>
        <v>0</v>
      </c>
      <c r="M89" s="38" t="n">
        <f aca="false">I89*J89</f>
        <v>0</v>
      </c>
      <c r="P89" s="29"/>
      <c r="Q89" s="29"/>
      <c r="S89" s="3"/>
    </row>
    <row r="90" customFormat="false" ht="15" hidden="false" customHeight="false" outlineLevel="0" collapsed="false">
      <c r="B90" s="30" t="s">
        <v>174</v>
      </c>
      <c r="C90" s="31" t="s">
        <v>25</v>
      </c>
      <c r="D90" s="32" t="s">
        <v>175</v>
      </c>
      <c r="E90" s="33" t="s">
        <v>59</v>
      </c>
      <c r="F90" s="31" t="n">
        <v>10617431</v>
      </c>
      <c r="G90" s="31" t="s">
        <v>28</v>
      </c>
      <c r="H90" s="34" t="n">
        <f aca="false">I90/1.22</f>
        <v>0</v>
      </c>
      <c r="I90" s="35"/>
      <c r="J90" s="36" t="n">
        <v>33</v>
      </c>
      <c r="K90" s="37" t="s">
        <v>29</v>
      </c>
      <c r="L90" s="38" t="n">
        <f aca="false">H90*J90</f>
        <v>0</v>
      </c>
      <c r="M90" s="38" t="n">
        <f aca="false">I90*J90</f>
        <v>0</v>
      </c>
      <c r="P90" s="29"/>
      <c r="Q90" s="29"/>
      <c r="S90" s="3"/>
    </row>
    <row r="91" customFormat="false" ht="15" hidden="false" customHeight="false" outlineLevel="0" collapsed="false">
      <c r="B91" s="30" t="s">
        <v>176</v>
      </c>
      <c r="C91" s="31" t="s">
        <v>25</v>
      </c>
      <c r="D91" s="32" t="s">
        <v>177</v>
      </c>
      <c r="E91" s="33" t="s">
        <v>69</v>
      </c>
      <c r="F91" s="31" t="n">
        <v>10637760</v>
      </c>
      <c r="G91" s="31" t="s">
        <v>28</v>
      </c>
      <c r="H91" s="34" t="n">
        <f aca="false">I91/1.22</f>
        <v>0</v>
      </c>
      <c r="I91" s="35"/>
      <c r="J91" s="36" t="n">
        <v>112</v>
      </c>
      <c r="K91" s="37" t="s">
        <v>29</v>
      </c>
      <c r="L91" s="38" t="n">
        <f aca="false">H91*J91</f>
        <v>0</v>
      </c>
      <c r="M91" s="38" t="n">
        <f aca="false">I91*J91</f>
        <v>0</v>
      </c>
      <c r="P91" s="29"/>
      <c r="Q91" s="29"/>
      <c r="S91" s="3"/>
    </row>
    <row r="92" customFormat="false" ht="15" hidden="false" customHeight="false" outlineLevel="0" collapsed="false">
      <c r="B92" s="30" t="s">
        <v>178</v>
      </c>
      <c r="C92" s="31" t="s">
        <v>25</v>
      </c>
      <c r="D92" s="43" t="s">
        <v>179</v>
      </c>
      <c r="E92" s="33" t="s">
        <v>180</v>
      </c>
      <c r="F92" s="31" t="n">
        <v>10617431</v>
      </c>
      <c r="G92" s="31" t="s">
        <v>28</v>
      </c>
      <c r="H92" s="34" t="n">
        <f aca="false">I92/1.22</f>
        <v>0</v>
      </c>
      <c r="I92" s="35"/>
      <c r="J92" s="36" t="n">
        <v>31</v>
      </c>
      <c r="K92" s="37" t="s">
        <v>29</v>
      </c>
      <c r="L92" s="38" t="n">
        <f aca="false">H92*J92</f>
        <v>0</v>
      </c>
      <c r="M92" s="38" t="n">
        <f aca="false">I92*J92</f>
        <v>0</v>
      </c>
      <c r="P92" s="29"/>
      <c r="Q92" s="29"/>
      <c r="S92" s="3"/>
    </row>
    <row r="93" customFormat="false" ht="15" hidden="false" customHeight="false" outlineLevel="0" collapsed="false">
      <c r="B93" s="30" t="s">
        <v>181</v>
      </c>
      <c r="C93" s="31" t="s">
        <v>25</v>
      </c>
      <c r="D93" s="32" t="s">
        <v>182</v>
      </c>
      <c r="E93" s="33" t="s">
        <v>79</v>
      </c>
      <c r="F93" s="31" t="n">
        <v>10617431</v>
      </c>
      <c r="G93" s="31" t="s">
        <v>28</v>
      </c>
      <c r="H93" s="34" t="n">
        <f aca="false">I93/1.22</f>
        <v>0</v>
      </c>
      <c r="I93" s="35"/>
      <c r="J93" s="36" t="n">
        <v>25</v>
      </c>
      <c r="K93" s="37" t="s">
        <v>29</v>
      </c>
      <c r="L93" s="38" t="n">
        <f aca="false">H93*J93</f>
        <v>0</v>
      </c>
      <c r="M93" s="38" t="n">
        <f aca="false">I93*J93</f>
        <v>0</v>
      </c>
      <c r="P93" s="29"/>
      <c r="Q93" s="29"/>
      <c r="S93" s="3"/>
    </row>
    <row r="94" customFormat="false" ht="15" hidden="false" customHeight="false" outlineLevel="0" collapsed="false">
      <c r="B94" s="30" t="s">
        <v>183</v>
      </c>
      <c r="C94" s="31" t="s">
        <v>25</v>
      </c>
      <c r="D94" s="32" t="s">
        <v>182</v>
      </c>
      <c r="E94" s="33" t="s">
        <v>184</v>
      </c>
      <c r="F94" s="31"/>
      <c r="G94" s="31" t="s">
        <v>28</v>
      </c>
      <c r="H94" s="34" t="n">
        <f aca="false">I94/1.22</f>
        <v>0</v>
      </c>
      <c r="I94" s="35"/>
      <c r="J94" s="36" t="n">
        <v>10</v>
      </c>
      <c r="K94" s="37" t="s">
        <v>29</v>
      </c>
      <c r="L94" s="38" t="n">
        <f aca="false">H94*J94</f>
        <v>0</v>
      </c>
      <c r="M94" s="38" t="n">
        <f aca="false">I94*J94</f>
        <v>0</v>
      </c>
      <c r="P94" s="29"/>
      <c r="Q94" s="29"/>
      <c r="S94" s="3"/>
    </row>
    <row r="95" customFormat="false" ht="15" hidden="false" customHeight="false" outlineLevel="0" collapsed="false">
      <c r="B95" s="30" t="s">
        <v>185</v>
      </c>
      <c r="C95" s="31" t="s">
        <v>25</v>
      </c>
      <c r="D95" s="32" t="s">
        <v>186</v>
      </c>
      <c r="E95" s="33" t="s">
        <v>59</v>
      </c>
      <c r="F95" s="31" t="n">
        <v>10617431</v>
      </c>
      <c r="G95" s="31" t="s">
        <v>28</v>
      </c>
      <c r="H95" s="34" t="n">
        <f aca="false">I95/1.22</f>
        <v>0</v>
      </c>
      <c r="I95" s="35"/>
      <c r="J95" s="36" t="n">
        <v>41</v>
      </c>
      <c r="K95" s="37" t="s">
        <v>29</v>
      </c>
      <c r="L95" s="38" t="n">
        <f aca="false">H95*J95</f>
        <v>0</v>
      </c>
      <c r="M95" s="38" t="n">
        <f aca="false">I95*J95</f>
        <v>0</v>
      </c>
      <c r="P95" s="29"/>
      <c r="Q95" s="29"/>
      <c r="S95" s="3"/>
    </row>
    <row r="96" customFormat="false" ht="15" hidden="false" customHeight="false" outlineLevel="0" collapsed="false">
      <c r="B96" s="30" t="s">
        <v>187</v>
      </c>
      <c r="C96" s="31" t="s">
        <v>25</v>
      </c>
      <c r="D96" s="32" t="s">
        <v>188</v>
      </c>
      <c r="E96" s="33" t="s">
        <v>59</v>
      </c>
      <c r="F96" s="31" t="n">
        <v>10617431</v>
      </c>
      <c r="G96" s="31" t="s">
        <v>28</v>
      </c>
      <c r="H96" s="34" t="n">
        <f aca="false">I96/1.22</f>
        <v>0</v>
      </c>
      <c r="I96" s="35"/>
      <c r="J96" s="36" t="n">
        <v>18</v>
      </c>
      <c r="K96" s="37" t="s">
        <v>29</v>
      </c>
      <c r="L96" s="38" t="n">
        <f aca="false">H96*J96</f>
        <v>0</v>
      </c>
      <c r="M96" s="38" t="n">
        <f aca="false">I96*J96</f>
        <v>0</v>
      </c>
      <c r="P96" s="29"/>
      <c r="Q96" s="29"/>
      <c r="S96" s="3"/>
    </row>
    <row r="97" customFormat="false" ht="15" hidden="false" customHeight="false" outlineLevel="0" collapsed="false">
      <c r="B97" s="30" t="s">
        <v>189</v>
      </c>
      <c r="C97" s="31" t="s">
        <v>25</v>
      </c>
      <c r="D97" s="32" t="s">
        <v>190</v>
      </c>
      <c r="E97" s="33" t="s">
        <v>79</v>
      </c>
      <c r="F97" s="31" t="n">
        <v>10617431</v>
      </c>
      <c r="G97" s="31" t="s">
        <v>28</v>
      </c>
      <c r="H97" s="34" t="n">
        <f aca="false">I97/1.22</f>
        <v>0</v>
      </c>
      <c r="I97" s="35"/>
      <c r="J97" s="36" t="n">
        <v>26</v>
      </c>
      <c r="K97" s="37" t="s">
        <v>29</v>
      </c>
      <c r="L97" s="38" t="n">
        <f aca="false">H97*J97</f>
        <v>0</v>
      </c>
      <c r="M97" s="38" t="n">
        <f aca="false">I97*J97</f>
        <v>0</v>
      </c>
      <c r="P97" s="29"/>
      <c r="Q97" s="29"/>
      <c r="S97" s="3"/>
    </row>
    <row r="98" customFormat="false" ht="15" hidden="false" customHeight="false" outlineLevel="0" collapsed="false">
      <c r="B98" s="30" t="s">
        <v>191</v>
      </c>
      <c r="C98" s="31" t="s">
        <v>25</v>
      </c>
      <c r="D98" s="32" t="s">
        <v>192</v>
      </c>
      <c r="E98" s="33" t="s">
        <v>59</v>
      </c>
      <c r="F98" s="31" t="n">
        <v>10617431</v>
      </c>
      <c r="G98" s="31" t="s">
        <v>28</v>
      </c>
      <c r="H98" s="34" t="n">
        <f aca="false">I98/1.22</f>
        <v>0</v>
      </c>
      <c r="I98" s="35"/>
      <c r="J98" s="36" t="n">
        <v>112</v>
      </c>
      <c r="K98" s="37" t="s">
        <v>29</v>
      </c>
      <c r="L98" s="38" t="n">
        <f aca="false">H98*J98</f>
        <v>0</v>
      </c>
      <c r="M98" s="38" t="n">
        <f aca="false">I98*J98</f>
        <v>0</v>
      </c>
      <c r="P98" s="29"/>
      <c r="Q98" s="29"/>
      <c r="S98" s="3"/>
    </row>
    <row r="99" customFormat="false" ht="15" hidden="false" customHeight="false" outlineLevel="0" collapsed="false">
      <c r="B99" s="30" t="s">
        <v>193</v>
      </c>
      <c r="C99" s="31" t="s">
        <v>25</v>
      </c>
      <c r="D99" s="32" t="s">
        <v>194</v>
      </c>
      <c r="E99" s="33" t="s">
        <v>59</v>
      </c>
      <c r="F99" s="31" t="n">
        <v>10617431</v>
      </c>
      <c r="G99" s="31" t="s">
        <v>28</v>
      </c>
      <c r="H99" s="34" t="n">
        <f aca="false">I99/1.22</f>
        <v>0</v>
      </c>
      <c r="I99" s="35"/>
      <c r="J99" s="36" t="n">
        <v>82</v>
      </c>
      <c r="K99" s="37" t="s">
        <v>29</v>
      </c>
      <c r="L99" s="38" t="n">
        <f aca="false">H99*J99</f>
        <v>0</v>
      </c>
      <c r="M99" s="38" t="n">
        <f aca="false">I99*J99</f>
        <v>0</v>
      </c>
      <c r="P99" s="29"/>
      <c r="Q99" s="29"/>
      <c r="S99" s="3"/>
    </row>
    <row r="100" customFormat="false" ht="15" hidden="false" customHeight="false" outlineLevel="0" collapsed="false">
      <c r="B100" s="30" t="s">
        <v>195</v>
      </c>
      <c r="C100" s="31" t="s">
        <v>25</v>
      </c>
      <c r="D100" s="32" t="s">
        <v>196</v>
      </c>
      <c r="E100" s="33" t="s">
        <v>39</v>
      </c>
      <c r="F100" s="31" t="n">
        <v>10637760</v>
      </c>
      <c r="G100" s="31" t="s">
        <v>28</v>
      </c>
      <c r="H100" s="34" t="n">
        <f aca="false">I100/1.22</f>
        <v>0</v>
      </c>
      <c r="I100" s="35"/>
      <c r="J100" s="36" t="n">
        <v>56</v>
      </c>
      <c r="K100" s="37" t="s">
        <v>29</v>
      </c>
      <c r="L100" s="38" t="n">
        <f aca="false">H100*J100</f>
        <v>0</v>
      </c>
      <c r="M100" s="38" t="n">
        <f aca="false">I100*J100</f>
        <v>0</v>
      </c>
      <c r="P100" s="29"/>
      <c r="Q100" s="29"/>
      <c r="S100" s="3"/>
    </row>
    <row r="101" customFormat="false" ht="15" hidden="false" customHeight="false" outlineLevel="0" collapsed="false">
      <c r="B101" s="30" t="s">
        <v>197</v>
      </c>
      <c r="C101" s="31" t="s">
        <v>25</v>
      </c>
      <c r="D101" s="32" t="s">
        <v>198</v>
      </c>
      <c r="E101" s="33" t="s">
        <v>39</v>
      </c>
      <c r="F101" s="31" t="n">
        <v>10637760</v>
      </c>
      <c r="G101" s="31" t="s">
        <v>28</v>
      </c>
      <c r="H101" s="34" t="n">
        <f aca="false">I101/1.22</f>
        <v>0</v>
      </c>
      <c r="I101" s="35"/>
      <c r="J101" s="36" t="n">
        <v>19</v>
      </c>
      <c r="K101" s="37" t="s">
        <v>29</v>
      </c>
      <c r="L101" s="38" t="n">
        <f aca="false">H101*J101</f>
        <v>0</v>
      </c>
      <c r="M101" s="38" t="n">
        <f aca="false">I101*J101</f>
        <v>0</v>
      </c>
      <c r="P101" s="29"/>
      <c r="Q101" s="29"/>
      <c r="S101" s="3"/>
    </row>
    <row r="102" customFormat="false" ht="15" hidden="false" customHeight="false" outlineLevel="0" collapsed="false">
      <c r="B102" s="30" t="s">
        <v>199</v>
      </c>
      <c r="C102" s="31" t="s">
        <v>25</v>
      </c>
      <c r="D102" s="32" t="s">
        <v>198</v>
      </c>
      <c r="E102" s="33" t="s">
        <v>184</v>
      </c>
      <c r="F102" s="31" t="s">
        <v>200</v>
      </c>
      <c r="G102" s="31" t="s">
        <v>28</v>
      </c>
      <c r="H102" s="34" t="n">
        <f aca="false">I102/1.22</f>
        <v>0</v>
      </c>
      <c r="I102" s="35"/>
      <c r="J102" s="36" t="n">
        <v>6</v>
      </c>
      <c r="K102" s="37" t="s">
        <v>29</v>
      </c>
      <c r="L102" s="38" t="n">
        <f aca="false">H102*J102</f>
        <v>0</v>
      </c>
      <c r="M102" s="38" t="n">
        <f aca="false">I102*J102</f>
        <v>0</v>
      </c>
      <c r="P102" s="29"/>
      <c r="Q102" s="29"/>
      <c r="S102" s="3"/>
    </row>
    <row r="103" customFormat="false" ht="15" hidden="false" customHeight="false" outlineLevel="0" collapsed="false">
      <c r="B103" s="30" t="s">
        <v>201</v>
      </c>
      <c r="C103" s="31" t="s">
        <v>25</v>
      </c>
      <c r="D103" s="32" t="s">
        <v>202</v>
      </c>
      <c r="E103" s="33" t="s">
        <v>203</v>
      </c>
      <c r="F103" s="31" t="n">
        <v>10637760</v>
      </c>
      <c r="G103" s="31" t="s">
        <v>28</v>
      </c>
      <c r="H103" s="34" t="n">
        <f aca="false">I103/1.22</f>
        <v>0</v>
      </c>
      <c r="I103" s="35"/>
      <c r="J103" s="36" t="n">
        <v>56</v>
      </c>
      <c r="K103" s="37" t="s">
        <v>29</v>
      </c>
      <c r="L103" s="38" t="n">
        <f aca="false">H103*J103</f>
        <v>0</v>
      </c>
      <c r="M103" s="38" t="n">
        <f aca="false">I103*J103</f>
        <v>0</v>
      </c>
      <c r="P103" s="29"/>
      <c r="Q103" s="29"/>
      <c r="S103" s="3"/>
    </row>
    <row r="104" customFormat="false" ht="15" hidden="false" customHeight="false" outlineLevel="0" collapsed="false">
      <c r="B104" s="30" t="s">
        <v>204</v>
      </c>
      <c r="C104" s="31" t="s">
        <v>25</v>
      </c>
      <c r="D104" s="32" t="s">
        <v>202</v>
      </c>
      <c r="E104" s="33" t="s">
        <v>205</v>
      </c>
      <c r="F104" s="31" t="s">
        <v>200</v>
      </c>
      <c r="G104" s="31" t="s">
        <v>28</v>
      </c>
      <c r="H104" s="34" t="n">
        <f aca="false">I104/1.22</f>
        <v>0</v>
      </c>
      <c r="I104" s="35"/>
      <c r="J104" s="36" t="n">
        <v>46</v>
      </c>
      <c r="K104" s="37" t="s">
        <v>29</v>
      </c>
      <c r="L104" s="38" t="n">
        <f aca="false">H104*J104</f>
        <v>0</v>
      </c>
      <c r="M104" s="38" t="n">
        <f aca="false">I104*J104</f>
        <v>0</v>
      </c>
      <c r="P104" s="29"/>
      <c r="Q104" s="29"/>
      <c r="S104" s="3"/>
    </row>
    <row r="105" customFormat="false" ht="15" hidden="false" customHeight="false" outlineLevel="0" collapsed="false">
      <c r="B105" s="30" t="s">
        <v>206</v>
      </c>
      <c r="C105" s="31" t="s">
        <v>25</v>
      </c>
      <c r="D105" s="32" t="s">
        <v>207</v>
      </c>
      <c r="E105" s="33" t="s">
        <v>208</v>
      </c>
      <c r="F105" s="31" t="n">
        <v>10617431</v>
      </c>
      <c r="G105" s="31" t="s">
        <v>28</v>
      </c>
      <c r="H105" s="34" t="n">
        <f aca="false">I105/1.22</f>
        <v>0</v>
      </c>
      <c r="I105" s="35"/>
      <c r="J105" s="36" t="n">
        <v>46</v>
      </c>
      <c r="K105" s="37" t="s">
        <v>29</v>
      </c>
      <c r="L105" s="38" t="n">
        <f aca="false">H105*J105</f>
        <v>0</v>
      </c>
      <c r="M105" s="38" t="n">
        <f aca="false">I105*J105</f>
        <v>0</v>
      </c>
      <c r="P105" s="29"/>
      <c r="Q105" s="29"/>
      <c r="S105" s="3"/>
    </row>
    <row r="106" customFormat="false" ht="15" hidden="false" customHeight="false" outlineLevel="0" collapsed="false">
      <c r="B106" s="30" t="s">
        <v>209</v>
      </c>
      <c r="C106" s="31" t="s">
        <v>25</v>
      </c>
      <c r="D106" s="32" t="s">
        <v>210</v>
      </c>
      <c r="E106" s="33" t="s">
        <v>208</v>
      </c>
      <c r="F106" s="31" t="n">
        <v>10617431</v>
      </c>
      <c r="G106" s="31" t="s">
        <v>28</v>
      </c>
      <c r="H106" s="34" t="n">
        <f aca="false">I106/1.22</f>
        <v>0</v>
      </c>
      <c r="I106" s="35"/>
      <c r="J106" s="36" t="n">
        <v>37</v>
      </c>
      <c r="K106" s="37" t="s">
        <v>29</v>
      </c>
      <c r="L106" s="38" t="n">
        <f aca="false">H106*J106</f>
        <v>0</v>
      </c>
      <c r="M106" s="38" t="n">
        <f aca="false">I106*J106</f>
        <v>0</v>
      </c>
      <c r="P106" s="29"/>
      <c r="Q106" s="29"/>
      <c r="S106" s="3"/>
    </row>
    <row r="107" customFormat="false" ht="15" hidden="false" customHeight="false" outlineLevel="0" collapsed="false">
      <c r="B107" s="30" t="s">
        <v>211</v>
      </c>
      <c r="C107" s="31" t="s">
        <v>25</v>
      </c>
      <c r="D107" s="32" t="s">
        <v>212</v>
      </c>
      <c r="E107" s="33" t="s">
        <v>34</v>
      </c>
      <c r="F107" s="31" t="n">
        <v>10617431</v>
      </c>
      <c r="G107" s="31" t="s">
        <v>28</v>
      </c>
      <c r="H107" s="34" t="n">
        <f aca="false">I107/1.22</f>
        <v>0</v>
      </c>
      <c r="I107" s="35"/>
      <c r="J107" s="36" t="n">
        <v>8</v>
      </c>
      <c r="K107" s="37" t="s">
        <v>29</v>
      </c>
      <c r="L107" s="38" t="n">
        <f aca="false">H107*J107</f>
        <v>0</v>
      </c>
      <c r="M107" s="38" t="n">
        <f aca="false">I107*J107</f>
        <v>0</v>
      </c>
      <c r="P107" s="29"/>
      <c r="Q107" s="29"/>
      <c r="S107" s="3"/>
    </row>
    <row r="108" customFormat="false" ht="15" hidden="false" customHeight="false" outlineLevel="0" collapsed="false">
      <c r="B108" s="30" t="s">
        <v>213</v>
      </c>
      <c r="C108" s="31" t="s">
        <v>25</v>
      </c>
      <c r="D108" s="32" t="s">
        <v>212</v>
      </c>
      <c r="E108" s="33" t="s">
        <v>27</v>
      </c>
      <c r="F108" s="31" t="n">
        <v>10637760</v>
      </c>
      <c r="G108" s="31" t="s">
        <v>28</v>
      </c>
      <c r="H108" s="34" t="n">
        <f aca="false">I108/1.22</f>
        <v>0</v>
      </c>
      <c r="I108" s="35"/>
      <c r="J108" s="36" t="n">
        <v>28</v>
      </c>
      <c r="K108" s="37" t="s">
        <v>29</v>
      </c>
      <c r="L108" s="38" t="n">
        <f aca="false">H108*J108</f>
        <v>0</v>
      </c>
      <c r="M108" s="38" t="n">
        <f aca="false">I108*J108</f>
        <v>0</v>
      </c>
      <c r="P108" s="29"/>
      <c r="Q108" s="29"/>
      <c r="S108" s="3"/>
    </row>
    <row r="109" customFormat="false" ht="15" hidden="false" customHeight="false" outlineLevel="0" collapsed="false">
      <c r="B109" s="30" t="s">
        <v>214</v>
      </c>
      <c r="C109" s="31" t="s">
        <v>25</v>
      </c>
      <c r="D109" s="32" t="s">
        <v>215</v>
      </c>
      <c r="E109" s="33" t="s">
        <v>27</v>
      </c>
      <c r="F109" s="31" t="n">
        <v>10637760</v>
      </c>
      <c r="G109" s="31" t="s">
        <v>28</v>
      </c>
      <c r="H109" s="34" t="n">
        <f aca="false">I109/1.22</f>
        <v>0</v>
      </c>
      <c r="I109" s="35"/>
      <c r="J109" s="36" t="n">
        <v>4</v>
      </c>
      <c r="K109" s="37" t="s">
        <v>29</v>
      </c>
      <c r="L109" s="38" t="n">
        <f aca="false">H109*J109</f>
        <v>0</v>
      </c>
      <c r="M109" s="38" t="n">
        <f aca="false">I109*J109</f>
        <v>0</v>
      </c>
      <c r="P109" s="29"/>
      <c r="Q109" s="29"/>
      <c r="S109" s="3"/>
    </row>
    <row r="110" customFormat="false" ht="15" hidden="false" customHeight="false" outlineLevel="0" collapsed="false">
      <c r="B110" s="30" t="s">
        <v>216</v>
      </c>
      <c r="C110" s="31" t="s">
        <v>25</v>
      </c>
      <c r="D110" s="32" t="s">
        <v>217</v>
      </c>
      <c r="E110" s="33" t="s">
        <v>27</v>
      </c>
      <c r="F110" s="31" t="n">
        <v>10637760</v>
      </c>
      <c r="G110" s="31" t="s">
        <v>28</v>
      </c>
      <c r="H110" s="34" t="n">
        <f aca="false">I110/1.22</f>
        <v>0</v>
      </c>
      <c r="I110" s="35"/>
      <c r="J110" s="36" t="n">
        <v>12</v>
      </c>
      <c r="K110" s="37" t="s">
        <v>29</v>
      </c>
      <c r="L110" s="38" t="n">
        <f aca="false">H110*J110</f>
        <v>0</v>
      </c>
      <c r="M110" s="38" t="n">
        <f aca="false">I110*J110</f>
        <v>0</v>
      </c>
      <c r="P110" s="29"/>
      <c r="Q110" s="29"/>
      <c r="S110" s="3"/>
    </row>
    <row r="111" customFormat="false" ht="15" hidden="false" customHeight="false" outlineLevel="0" collapsed="false">
      <c r="B111" s="30" t="s">
        <v>218</v>
      </c>
      <c r="C111" s="31" t="s">
        <v>25</v>
      </c>
      <c r="D111" s="32" t="s">
        <v>219</v>
      </c>
      <c r="E111" s="33" t="s">
        <v>27</v>
      </c>
      <c r="F111" s="31" t="n">
        <v>10637760</v>
      </c>
      <c r="G111" s="31" t="s">
        <v>28</v>
      </c>
      <c r="H111" s="34" t="n">
        <f aca="false">I111/1.22</f>
        <v>0</v>
      </c>
      <c r="I111" s="35"/>
      <c r="J111" s="36" t="n">
        <v>22</v>
      </c>
      <c r="K111" s="37" t="s">
        <v>29</v>
      </c>
      <c r="L111" s="38" t="n">
        <f aca="false">H111*J111</f>
        <v>0</v>
      </c>
      <c r="M111" s="38" t="n">
        <f aca="false">I111*J111</f>
        <v>0</v>
      </c>
      <c r="P111" s="29"/>
      <c r="Q111" s="29"/>
      <c r="S111" s="3"/>
    </row>
    <row r="112" customFormat="false" ht="15" hidden="false" customHeight="false" outlineLevel="0" collapsed="false">
      <c r="B112" s="30" t="s">
        <v>220</v>
      </c>
      <c r="C112" s="31" t="s">
        <v>25</v>
      </c>
      <c r="D112" s="32" t="s">
        <v>221</v>
      </c>
      <c r="E112" s="33" t="s">
        <v>27</v>
      </c>
      <c r="F112" s="31" t="n">
        <v>10637760</v>
      </c>
      <c r="G112" s="31" t="s">
        <v>28</v>
      </c>
      <c r="H112" s="34" t="n">
        <f aca="false">I112/1.22</f>
        <v>0</v>
      </c>
      <c r="I112" s="35"/>
      <c r="J112" s="36" t="n">
        <v>16</v>
      </c>
      <c r="K112" s="37" t="s">
        <v>29</v>
      </c>
      <c r="L112" s="38" t="n">
        <f aca="false">H112*J112</f>
        <v>0</v>
      </c>
      <c r="M112" s="38" t="n">
        <f aca="false">I112*J112</f>
        <v>0</v>
      </c>
      <c r="P112" s="29"/>
      <c r="Q112" s="29"/>
      <c r="S112" s="3"/>
    </row>
    <row r="113" customFormat="false" ht="15" hidden="false" customHeight="false" outlineLevel="0" collapsed="false">
      <c r="B113" s="30" t="s">
        <v>222</v>
      </c>
      <c r="C113" s="31" t="s">
        <v>25</v>
      </c>
      <c r="D113" s="32" t="s">
        <v>223</v>
      </c>
      <c r="E113" s="33" t="s">
        <v>27</v>
      </c>
      <c r="F113" s="31" t="n">
        <v>10637760</v>
      </c>
      <c r="G113" s="31" t="s">
        <v>28</v>
      </c>
      <c r="H113" s="34" t="n">
        <f aca="false">I113/1.22</f>
        <v>0</v>
      </c>
      <c r="I113" s="35"/>
      <c r="J113" s="36" t="n">
        <v>52</v>
      </c>
      <c r="K113" s="37" t="s">
        <v>29</v>
      </c>
      <c r="L113" s="38" t="n">
        <f aca="false">H113*J113</f>
        <v>0</v>
      </c>
      <c r="M113" s="38" t="n">
        <f aca="false">I113*J113</f>
        <v>0</v>
      </c>
      <c r="P113" s="29"/>
      <c r="Q113" s="29"/>
      <c r="S113" s="3"/>
    </row>
    <row r="114" customFormat="false" ht="15" hidden="false" customHeight="false" outlineLevel="0" collapsed="false">
      <c r="B114" s="30" t="s">
        <v>224</v>
      </c>
      <c r="C114" s="31" t="s">
        <v>25</v>
      </c>
      <c r="D114" s="32" t="s">
        <v>225</v>
      </c>
      <c r="E114" s="33" t="s">
        <v>27</v>
      </c>
      <c r="F114" s="31" t="n">
        <v>10637760</v>
      </c>
      <c r="G114" s="31" t="s">
        <v>28</v>
      </c>
      <c r="H114" s="34" t="n">
        <f aca="false">I114/1.22</f>
        <v>0</v>
      </c>
      <c r="I114" s="35"/>
      <c r="J114" s="36" t="n">
        <v>18</v>
      </c>
      <c r="K114" s="37" t="s">
        <v>29</v>
      </c>
      <c r="L114" s="38" t="n">
        <f aca="false">H114*J114</f>
        <v>0</v>
      </c>
      <c r="M114" s="38" t="n">
        <f aca="false">I114*J114</f>
        <v>0</v>
      </c>
      <c r="P114" s="29"/>
      <c r="Q114" s="29"/>
      <c r="S114" s="3"/>
    </row>
    <row r="115" customFormat="false" ht="15" hidden="false" customHeight="false" outlineLevel="0" collapsed="false">
      <c r="B115" s="30" t="s">
        <v>226</v>
      </c>
      <c r="C115" s="31" t="s">
        <v>25</v>
      </c>
      <c r="D115" s="32" t="s">
        <v>227</v>
      </c>
      <c r="E115" s="33" t="s">
        <v>79</v>
      </c>
      <c r="F115" s="31" t="n">
        <v>10617431</v>
      </c>
      <c r="G115" s="31" t="s">
        <v>28</v>
      </c>
      <c r="H115" s="34" t="n">
        <f aca="false">I115/1.22</f>
        <v>0</v>
      </c>
      <c r="I115" s="35"/>
      <c r="J115" s="36" t="n">
        <v>5</v>
      </c>
      <c r="K115" s="37" t="s">
        <v>29</v>
      </c>
      <c r="L115" s="38" t="n">
        <f aca="false">H115*J115</f>
        <v>0</v>
      </c>
      <c r="M115" s="38" t="n">
        <f aca="false">I115*J115</f>
        <v>0</v>
      </c>
      <c r="P115" s="29"/>
      <c r="Q115" s="29"/>
      <c r="S115" s="3"/>
    </row>
    <row r="116" customFormat="false" ht="15" hidden="false" customHeight="false" outlineLevel="0" collapsed="false">
      <c r="B116" s="30" t="s">
        <v>228</v>
      </c>
      <c r="C116" s="31" t="s">
        <v>25</v>
      </c>
      <c r="D116" s="32" t="s">
        <v>227</v>
      </c>
      <c r="E116" s="33" t="s">
        <v>180</v>
      </c>
      <c r="F116" s="31" t="n">
        <v>10617431</v>
      </c>
      <c r="G116" s="31" t="s">
        <v>28</v>
      </c>
      <c r="H116" s="34" t="n">
        <f aca="false">I116/1.22</f>
        <v>0</v>
      </c>
      <c r="I116" s="35"/>
      <c r="J116" s="36" t="n">
        <v>5</v>
      </c>
      <c r="K116" s="37" t="s">
        <v>29</v>
      </c>
      <c r="L116" s="38" t="n">
        <f aca="false">H116*J116</f>
        <v>0</v>
      </c>
      <c r="M116" s="38" t="n">
        <f aca="false">I116*J116</f>
        <v>0</v>
      </c>
      <c r="P116" s="29"/>
      <c r="Q116" s="29"/>
      <c r="S116" s="3"/>
    </row>
    <row r="117" customFormat="false" ht="15" hidden="false" customHeight="false" outlineLevel="0" collapsed="false">
      <c r="B117" s="30" t="s">
        <v>229</v>
      </c>
      <c r="C117" s="31" t="s">
        <v>25</v>
      </c>
      <c r="D117" s="32" t="s">
        <v>230</v>
      </c>
      <c r="E117" s="33" t="s">
        <v>27</v>
      </c>
      <c r="F117" s="31" t="n">
        <v>10637760</v>
      </c>
      <c r="G117" s="31" t="s">
        <v>28</v>
      </c>
      <c r="H117" s="34" t="n">
        <f aca="false">I117/1.22</f>
        <v>0</v>
      </c>
      <c r="I117" s="35"/>
      <c r="J117" s="36" t="n">
        <v>14</v>
      </c>
      <c r="K117" s="37" t="s">
        <v>29</v>
      </c>
      <c r="L117" s="38" t="n">
        <f aca="false">H117*J117</f>
        <v>0</v>
      </c>
      <c r="M117" s="38" t="n">
        <f aca="false">I117*J117</f>
        <v>0</v>
      </c>
      <c r="P117" s="29"/>
      <c r="Q117" s="29"/>
      <c r="S117" s="3"/>
    </row>
    <row r="118" customFormat="false" ht="15" hidden="false" customHeight="false" outlineLevel="0" collapsed="false">
      <c r="B118" s="30" t="s">
        <v>231</v>
      </c>
      <c r="C118" s="31" t="s">
        <v>45</v>
      </c>
      <c r="D118" s="32" t="s">
        <v>232</v>
      </c>
      <c r="E118" s="39" t="s">
        <v>47</v>
      </c>
      <c r="F118" s="31"/>
      <c r="G118" s="31" t="s">
        <v>28</v>
      </c>
      <c r="H118" s="34" t="n">
        <f aca="false">I118/1.22</f>
        <v>0</v>
      </c>
      <c r="I118" s="35"/>
      <c r="J118" s="36" t="n">
        <v>1</v>
      </c>
      <c r="K118" s="37" t="s">
        <v>48</v>
      </c>
      <c r="L118" s="38" t="n">
        <f aca="false">H118*J118</f>
        <v>0</v>
      </c>
      <c r="M118" s="38" t="n">
        <f aca="false">I118*J118</f>
        <v>0</v>
      </c>
      <c r="P118" s="29"/>
      <c r="Q118" s="29"/>
      <c r="S118" s="3"/>
    </row>
    <row r="119" customFormat="false" ht="27.95" hidden="false" customHeight="false" outlineLevel="0" collapsed="false">
      <c r="B119" s="30" t="s">
        <v>233</v>
      </c>
      <c r="C119" s="31" t="s">
        <v>45</v>
      </c>
      <c r="D119" s="32" t="s">
        <v>232</v>
      </c>
      <c r="E119" s="40" t="s">
        <v>50</v>
      </c>
      <c r="F119" s="31"/>
      <c r="G119" s="31" t="s">
        <v>28</v>
      </c>
      <c r="H119" s="34" t="n">
        <f aca="false">I119/1.22</f>
        <v>0</v>
      </c>
      <c r="I119" s="35"/>
      <c r="J119" s="36" t="n">
        <v>1</v>
      </c>
      <c r="K119" s="37" t="s">
        <v>48</v>
      </c>
      <c r="L119" s="38" t="n">
        <f aca="false">H119*J119</f>
        <v>0</v>
      </c>
      <c r="M119" s="38" t="n">
        <f aca="false">I119*J119</f>
        <v>0</v>
      </c>
      <c r="P119" s="29"/>
      <c r="Q119" s="29"/>
      <c r="S119" s="3"/>
    </row>
    <row r="120" customFormat="false" ht="27.95" hidden="false" customHeight="false" outlineLevel="0" collapsed="false">
      <c r="B120" s="30" t="s">
        <v>234</v>
      </c>
      <c r="C120" s="31" t="s">
        <v>45</v>
      </c>
      <c r="D120" s="32" t="s">
        <v>232</v>
      </c>
      <c r="E120" s="40" t="s">
        <v>52</v>
      </c>
      <c r="F120" s="31"/>
      <c r="G120" s="31" t="s">
        <v>28</v>
      </c>
      <c r="H120" s="34" t="n">
        <f aca="false">I120/1.22</f>
        <v>0</v>
      </c>
      <c r="I120" s="35"/>
      <c r="J120" s="36" t="n">
        <v>1</v>
      </c>
      <c r="K120" s="37" t="s">
        <v>48</v>
      </c>
      <c r="L120" s="38" t="n">
        <f aca="false">H120*J120</f>
        <v>0</v>
      </c>
      <c r="M120" s="38" t="n">
        <f aca="false">I120*J120</f>
        <v>0</v>
      </c>
      <c r="P120" s="29"/>
      <c r="Q120" s="29"/>
      <c r="S120" s="3"/>
    </row>
    <row r="121" customFormat="false" ht="15" hidden="false" customHeight="false" outlineLevel="0" collapsed="false">
      <c r="B121" s="30" t="s">
        <v>235</v>
      </c>
      <c r="C121" s="31" t="s">
        <v>45</v>
      </c>
      <c r="D121" s="32" t="s">
        <v>232</v>
      </c>
      <c r="E121" s="40" t="s">
        <v>54</v>
      </c>
      <c r="F121" s="31"/>
      <c r="G121" s="31" t="s">
        <v>28</v>
      </c>
      <c r="H121" s="34" t="n">
        <f aca="false">I121/1.22</f>
        <v>0</v>
      </c>
      <c r="I121" s="35"/>
      <c r="J121" s="36" t="n">
        <v>1</v>
      </c>
      <c r="K121" s="37" t="s">
        <v>48</v>
      </c>
      <c r="L121" s="38" t="n">
        <f aca="false">H121*J121</f>
        <v>0</v>
      </c>
      <c r="M121" s="38" t="n">
        <f aca="false">I121*J121</f>
        <v>0</v>
      </c>
      <c r="P121" s="29"/>
      <c r="Q121" s="29"/>
      <c r="S121" s="3"/>
    </row>
    <row r="122" customFormat="false" ht="15" hidden="false" customHeight="false" outlineLevel="0" collapsed="false">
      <c r="B122" s="30"/>
      <c r="C122" s="31"/>
      <c r="D122" s="32"/>
      <c r="E122" s="44" t="s">
        <v>236</v>
      </c>
      <c r="F122" s="31"/>
      <c r="G122" s="31"/>
      <c r="H122" s="34"/>
      <c r="I122" s="35"/>
      <c r="J122" s="36"/>
      <c r="K122" s="37"/>
      <c r="L122" s="38"/>
      <c r="M122" s="38"/>
      <c r="P122" s="29"/>
      <c r="Q122" s="29"/>
      <c r="S122" s="3"/>
    </row>
    <row r="123" customFormat="false" ht="15" hidden="false" customHeight="false" outlineLevel="0" collapsed="false">
      <c r="B123" s="30" t="s">
        <v>237</v>
      </c>
      <c r="C123" s="31" t="s">
        <v>25</v>
      </c>
      <c r="D123" s="32" t="s">
        <v>238</v>
      </c>
      <c r="E123" s="33" t="s">
        <v>180</v>
      </c>
      <c r="F123" s="31" t="n">
        <v>10617431</v>
      </c>
      <c r="G123" s="31" t="s">
        <v>28</v>
      </c>
      <c r="H123" s="34" t="n">
        <f aca="false">I123/1.22</f>
        <v>0</v>
      </c>
      <c r="I123" s="35"/>
      <c r="J123" s="36" t="n">
        <v>32</v>
      </c>
      <c r="K123" s="37" t="s">
        <v>29</v>
      </c>
      <c r="L123" s="38" t="n">
        <f aca="false">H123*J123</f>
        <v>0</v>
      </c>
      <c r="M123" s="38" t="n">
        <f aca="false">I123*J123</f>
        <v>0</v>
      </c>
      <c r="P123" s="29"/>
      <c r="Q123" s="29"/>
      <c r="S123" s="3"/>
    </row>
    <row r="124" customFormat="false" ht="15" hidden="false" customHeight="false" outlineLevel="0" collapsed="false">
      <c r="B124" s="30" t="s">
        <v>239</v>
      </c>
      <c r="C124" s="31" t="s">
        <v>25</v>
      </c>
      <c r="D124" s="32" t="s">
        <v>240</v>
      </c>
      <c r="E124" s="33" t="s">
        <v>208</v>
      </c>
      <c r="F124" s="31" t="n">
        <v>10617431</v>
      </c>
      <c r="G124" s="31" t="s">
        <v>28</v>
      </c>
      <c r="H124" s="34" t="n">
        <f aca="false">I124/1.22</f>
        <v>0</v>
      </c>
      <c r="I124" s="35"/>
      <c r="J124" s="36" t="n">
        <v>90</v>
      </c>
      <c r="K124" s="37" t="s">
        <v>29</v>
      </c>
      <c r="L124" s="38" t="n">
        <f aca="false">H124*J124</f>
        <v>0</v>
      </c>
      <c r="M124" s="38" t="n">
        <f aca="false">I124*J124</f>
        <v>0</v>
      </c>
      <c r="P124" s="29"/>
      <c r="Q124" s="29"/>
      <c r="S124" s="3"/>
    </row>
    <row r="125" customFormat="false" ht="15" hidden="false" customHeight="false" outlineLevel="0" collapsed="false">
      <c r="B125" s="30" t="s">
        <v>241</v>
      </c>
      <c r="C125" s="31" t="s">
        <v>25</v>
      </c>
      <c r="D125" s="43" t="s">
        <v>242</v>
      </c>
      <c r="E125" s="33" t="s">
        <v>72</v>
      </c>
      <c r="F125" s="31" t="n">
        <v>10637760</v>
      </c>
      <c r="G125" s="31" t="s">
        <v>28</v>
      </c>
      <c r="H125" s="34" t="n">
        <f aca="false">I125/1.22</f>
        <v>0</v>
      </c>
      <c r="I125" s="35"/>
      <c r="J125" s="36" t="n">
        <v>38</v>
      </c>
      <c r="K125" s="37" t="s">
        <v>29</v>
      </c>
      <c r="L125" s="38" t="n">
        <f aca="false">H125*J125</f>
        <v>0</v>
      </c>
      <c r="M125" s="38" t="n">
        <f aca="false">I125*J125</f>
        <v>0</v>
      </c>
      <c r="P125" s="29"/>
      <c r="Q125" s="29"/>
      <c r="S125" s="3"/>
    </row>
    <row r="126" customFormat="false" ht="15" hidden="false" customHeight="false" outlineLevel="0" collapsed="false">
      <c r="B126" s="30" t="s">
        <v>243</v>
      </c>
      <c r="C126" s="31" t="s">
        <v>25</v>
      </c>
      <c r="D126" s="43" t="s">
        <v>242</v>
      </c>
      <c r="E126" s="33" t="s">
        <v>244</v>
      </c>
      <c r="F126" s="31" t="n">
        <v>10637760</v>
      </c>
      <c r="G126" s="31" t="s">
        <v>28</v>
      </c>
      <c r="H126" s="34" t="n">
        <f aca="false">I126/1.22</f>
        <v>0</v>
      </c>
      <c r="I126" s="35"/>
      <c r="J126" s="36" t="n">
        <v>19</v>
      </c>
      <c r="K126" s="37" t="s">
        <v>29</v>
      </c>
      <c r="L126" s="38" t="n">
        <f aca="false">H126*J126</f>
        <v>0</v>
      </c>
      <c r="M126" s="38" t="n">
        <f aca="false">I126*J126</f>
        <v>0</v>
      </c>
      <c r="P126" s="29"/>
      <c r="Q126" s="29"/>
      <c r="S126" s="3"/>
    </row>
    <row r="127" customFormat="false" ht="15" hidden="false" customHeight="false" outlineLevel="0" collapsed="false">
      <c r="B127" s="30" t="s">
        <v>245</v>
      </c>
      <c r="C127" s="31" t="s">
        <v>25</v>
      </c>
      <c r="D127" s="32" t="s">
        <v>246</v>
      </c>
      <c r="E127" s="33" t="s">
        <v>89</v>
      </c>
      <c r="F127" s="31" t="n">
        <v>10617431</v>
      </c>
      <c r="G127" s="31" t="s">
        <v>28</v>
      </c>
      <c r="H127" s="34" t="n">
        <f aca="false">I127/1.22</f>
        <v>0</v>
      </c>
      <c r="I127" s="35"/>
      <c r="J127" s="36" t="n">
        <v>3</v>
      </c>
      <c r="K127" s="37" t="s">
        <v>29</v>
      </c>
      <c r="L127" s="38" t="n">
        <f aca="false">H127*J127</f>
        <v>0</v>
      </c>
      <c r="M127" s="38" t="n">
        <f aca="false">I127*J127</f>
        <v>0</v>
      </c>
      <c r="P127" s="29"/>
      <c r="Q127" s="29"/>
      <c r="S127" s="3"/>
    </row>
    <row r="128" customFormat="false" ht="15" hidden="false" customHeight="false" outlineLevel="0" collapsed="false">
      <c r="B128" s="30" t="s">
        <v>247</v>
      </c>
      <c r="C128" s="31" t="s">
        <v>25</v>
      </c>
      <c r="D128" s="32" t="s">
        <v>248</v>
      </c>
      <c r="E128" s="33" t="s">
        <v>89</v>
      </c>
      <c r="F128" s="31" t="n">
        <v>10617431</v>
      </c>
      <c r="G128" s="31" t="s">
        <v>28</v>
      </c>
      <c r="H128" s="34" t="n">
        <f aca="false">I128/1.22</f>
        <v>0</v>
      </c>
      <c r="I128" s="35"/>
      <c r="J128" s="36" t="n">
        <v>2</v>
      </c>
      <c r="K128" s="37" t="s">
        <v>29</v>
      </c>
      <c r="L128" s="38" t="n">
        <f aca="false">H128*J128</f>
        <v>0</v>
      </c>
      <c r="M128" s="38" t="n">
        <f aca="false">I128*J128</f>
        <v>0</v>
      </c>
      <c r="P128" s="29"/>
      <c r="Q128" s="29"/>
      <c r="S128" s="3"/>
    </row>
    <row r="129" customFormat="false" ht="15" hidden="false" customHeight="false" outlineLevel="0" collapsed="false">
      <c r="B129" s="30" t="s">
        <v>249</v>
      </c>
      <c r="C129" s="31" t="s">
        <v>25</v>
      </c>
      <c r="D129" s="32" t="s">
        <v>250</v>
      </c>
      <c r="E129" s="33" t="s">
        <v>89</v>
      </c>
      <c r="F129" s="31" t="n">
        <v>10617431</v>
      </c>
      <c r="G129" s="31" t="s">
        <v>28</v>
      </c>
      <c r="H129" s="34" t="n">
        <f aca="false">I129/1.22</f>
        <v>0</v>
      </c>
      <c r="I129" s="35"/>
      <c r="J129" s="36" t="n">
        <v>3</v>
      </c>
      <c r="K129" s="37" t="s">
        <v>29</v>
      </c>
      <c r="L129" s="38" t="n">
        <f aca="false">H129*J129</f>
        <v>0</v>
      </c>
      <c r="M129" s="38" t="n">
        <f aca="false">I129*J129</f>
        <v>0</v>
      </c>
      <c r="P129" s="29"/>
      <c r="Q129" s="29"/>
      <c r="S129" s="3"/>
    </row>
    <row r="130" customFormat="false" ht="15" hidden="false" customHeight="false" outlineLevel="0" collapsed="false">
      <c r="B130" s="30" t="s">
        <v>251</v>
      </c>
      <c r="C130" s="31" t="s">
        <v>25</v>
      </c>
      <c r="D130" s="32" t="s">
        <v>252</v>
      </c>
      <c r="E130" s="33" t="s">
        <v>87</v>
      </c>
      <c r="F130" s="31" t="n">
        <v>10617428</v>
      </c>
      <c r="G130" s="31" t="s">
        <v>28</v>
      </c>
      <c r="H130" s="34" t="n">
        <f aca="false">I130/1.22</f>
        <v>0</v>
      </c>
      <c r="I130" s="35"/>
      <c r="J130" s="36" t="n">
        <v>39</v>
      </c>
      <c r="K130" s="37" t="s">
        <v>29</v>
      </c>
      <c r="L130" s="38" t="n">
        <f aca="false">H130*J130</f>
        <v>0</v>
      </c>
      <c r="M130" s="38" t="n">
        <f aca="false">I130*J130</f>
        <v>0</v>
      </c>
      <c r="P130" s="29"/>
      <c r="Q130" s="29"/>
      <c r="S130" s="3"/>
    </row>
    <row r="131" customFormat="false" ht="15" hidden="false" customHeight="false" outlineLevel="0" collapsed="false">
      <c r="B131" s="30" t="s">
        <v>253</v>
      </c>
      <c r="C131" s="31" t="s">
        <v>25</v>
      </c>
      <c r="D131" s="32" t="s">
        <v>254</v>
      </c>
      <c r="E131" s="33" t="s">
        <v>124</v>
      </c>
      <c r="F131" s="31" t="n">
        <v>10637760</v>
      </c>
      <c r="G131" s="31" t="s">
        <v>28</v>
      </c>
      <c r="H131" s="34" t="n">
        <f aca="false">I131/1.22</f>
        <v>0</v>
      </c>
      <c r="I131" s="35"/>
      <c r="J131" s="36" t="n">
        <v>22</v>
      </c>
      <c r="K131" s="37" t="s">
        <v>29</v>
      </c>
      <c r="L131" s="38" t="n">
        <f aca="false">H131*J131</f>
        <v>0</v>
      </c>
      <c r="M131" s="38" t="n">
        <f aca="false">I131*J131</f>
        <v>0</v>
      </c>
      <c r="P131" s="29"/>
      <c r="Q131" s="29"/>
      <c r="S131" s="3"/>
    </row>
    <row r="132" customFormat="false" ht="15" hidden="false" customHeight="false" outlineLevel="0" collapsed="false">
      <c r="B132" s="30" t="s">
        <v>255</v>
      </c>
      <c r="C132" s="31" t="s">
        <v>25</v>
      </c>
      <c r="D132" s="32" t="s">
        <v>256</v>
      </c>
      <c r="E132" s="33" t="s">
        <v>124</v>
      </c>
      <c r="F132" s="31" t="n">
        <v>10637760</v>
      </c>
      <c r="G132" s="31" t="s">
        <v>28</v>
      </c>
      <c r="H132" s="34" t="n">
        <f aca="false">I132/1.22</f>
        <v>0</v>
      </c>
      <c r="I132" s="35"/>
      <c r="J132" s="36" t="n">
        <v>22</v>
      </c>
      <c r="K132" s="37" t="s">
        <v>29</v>
      </c>
      <c r="L132" s="38" t="n">
        <f aca="false">H132*J132</f>
        <v>0</v>
      </c>
      <c r="M132" s="38" t="n">
        <f aca="false">I132*J132</f>
        <v>0</v>
      </c>
      <c r="P132" s="29"/>
      <c r="Q132" s="29"/>
      <c r="S132" s="3"/>
    </row>
    <row r="133" customFormat="false" ht="15" hidden="false" customHeight="false" outlineLevel="0" collapsed="false">
      <c r="B133" s="30" t="s">
        <v>257</v>
      </c>
      <c r="C133" s="31" t="s">
        <v>25</v>
      </c>
      <c r="D133" s="32" t="s">
        <v>258</v>
      </c>
      <c r="E133" s="33" t="s">
        <v>69</v>
      </c>
      <c r="F133" s="31" t="n">
        <v>10637760</v>
      </c>
      <c r="G133" s="31" t="s">
        <v>28</v>
      </c>
      <c r="H133" s="34" t="n">
        <f aca="false">I133/1.22</f>
        <v>0</v>
      </c>
      <c r="I133" s="35"/>
      <c r="J133" s="36" t="n">
        <v>16</v>
      </c>
      <c r="K133" s="37" t="s">
        <v>29</v>
      </c>
      <c r="L133" s="38" t="n">
        <f aca="false">H133*J133</f>
        <v>0</v>
      </c>
      <c r="M133" s="38" t="n">
        <f aca="false">I133*J133</f>
        <v>0</v>
      </c>
      <c r="P133" s="29"/>
      <c r="Q133" s="29"/>
      <c r="S133" s="3"/>
    </row>
    <row r="134" customFormat="false" ht="15" hidden="false" customHeight="false" outlineLevel="0" collapsed="false">
      <c r="B134" s="30" t="s">
        <v>259</v>
      </c>
      <c r="C134" s="31" t="s">
        <v>25</v>
      </c>
      <c r="D134" s="43" t="s">
        <v>260</v>
      </c>
      <c r="E134" s="33" t="s">
        <v>83</v>
      </c>
      <c r="F134" s="31" t="n">
        <v>10637760</v>
      </c>
      <c r="G134" s="31" t="s">
        <v>28</v>
      </c>
      <c r="H134" s="34" t="n">
        <f aca="false">I134/1.22</f>
        <v>0</v>
      </c>
      <c r="I134" s="35"/>
      <c r="J134" s="36" t="n">
        <v>6</v>
      </c>
      <c r="K134" s="37" t="s">
        <v>29</v>
      </c>
      <c r="L134" s="38" t="n">
        <f aca="false">H134*J134</f>
        <v>0</v>
      </c>
      <c r="M134" s="38" t="n">
        <f aca="false">I134*J134</f>
        <v>0</v>
      </c>
      <c r="P134" s="29"/>
      <c r="Q134" s="29"/>
      <c r="S134" s="3"/>
    </row>
    <row r="135" customFormat="false" ht="15" hidden="false" customHeight="false" outlineLevel="0" collapsed="false">
      <c r="B135" s="30" t="s">
        <v>261</v>
      </c>
      <c r="C135" s="31" t="s">
        <v>25</v>
      </c>
      <c r="D135" s="43" t="s">
        <v>260</v>
      </c>
      <c r="E135" s="33" t="s">
        <v>87</v>
      </c>
      <c r="F135" s="31" t="n">
        <v>10617428</v>
      </c>
      <c r="G135" s="31" t="s">
        <v>28</v>
      </c>
      <c r="H135" s="34" t="n">
        <f aca="false">I135/1.22</f>
        <v>0</v>
      </c>
      <c r="I135" s="35"/>
      <c r="J135" s="36" t="n">
        <v>9</v>
      </c>
      <c r="K135" s="37" t="s">
        <v>29</v>
      </c>
      <c r="L135" s="38" t="n">
        <f aca="false">H135*J135</f>
        <v>0</v>
      </c>
      <c r="M135" s="38" t="n">
        <f aca="false">I135*J135</f>
        <v>0</v>
      </c>
      <c r="P135" s="29"/>
      <c r="Q135" s="29"/>
      <c r="S135" s="3"/>
    </row>
    <row r="136" customFormat="false" ht="15" hidden="false" customHeight="false" outlineLevel="0" collapsed="false">
      <c r="B136" s="30" t="s">
        <v>262</v>
      </c>
      <c r="C136" s="31" t="s">
        <v>25</v>
      </c>
      <c r="D136" s="32" t="s">
        <v>263</v>
      </c>
      <c r="E136" s="33" t="s">
        <v>203</v>
      </c>
      <c r="F136" s="31" t="n">
        <v>10637760</v>
      </c>
      <c r="G136" s="31" t="s">
        <v>28</v>
      </c>
      <c r="H136" s="34" t="n">
        <f aca="false">I136/1.22</f>
        <v>0</v>
      </c>
      <c r="I136" s="35"/>
      <c r="J136" s="36" t="n">
        <v>76</v>
      </c>
      <c r="K136" s="37" t="s">
        <v>29</v>
      </c>
      <c r="L136" s="38" t="n">
        <f aca="false">H136*J136</f>
        <v>0</v>
      </c>
      <c r="M136" s="38" t="n">
        <f aca="false">I136*J136</f>
        <v>0</v>
      </c>
      <c r="P136" s="29"/>
      <c r="Q136" s="29"/>
      <c r="S136" s="3"/>
    </row>
    <row r="137" customFormat="false" ht="15" hidden="false" customHeight="false" outlineLevel="0" collapsed="false">
      <c r="B137" s="30" t="s">
        <v>264</v>
      </c>
      <c r="C137" s="31" t="s">
        <v>25</v>
      </c>
      <c r="D137" s="32" t="s">
        <v>265</v>
      </c>
      <c r="E137" s="33" t="s">
        <v>59</v>
      </c>
      <c r="F137" s="31" t="n">
        <v>10617431</v>
      </c>
      <c r="G137" s="31" t="s">
        <v>28</v>
      </c>
      <c r="H137" s="34" t="n">
        <f aca="false">I137/1.22</f>
        <v>0</v>
      </c>
      <c r="I137" s="35"/>
      <c r="J137" s="36" t="n">
        <v>3</v>
      </c>
      <c r="K137" s="37" t="s">
        <v>29</v>
      </c>
      <c r="L137" s="38" t="n">
        <f aca="false">H137*J137</f>
        <v>0</v>
      </c>
      <c r="M137" s="38" t="n">
        <f aca="false">I137*J137</f>
        <v>0</v>
      </c>
      <c r="P137" s="29"/>
      <c r="Q137" s="29"/>
      <c r="S137" s="3"/>
    </row>
    <row r="138" customFormat="false" ht="15" hidden="false" customHeight="false" outlineLevel="0" collapsed="false">
      <c r="B138" s="30" t="s">
        <v>266</v>
      </c>
      <c r="C138" s="31" t="s">
        <v>25</v>
      </c>
      <c r="D138" s="32" t="s">
        <v>267</v>
      </c>
      <c r="E138" s="33" t="s">
        <v>59</v>
      </c>
      <c r="F138" s="31" t="n">
        <v>10617431</v>
      </c>
      <c r="G138" s="31" t="s">
        <v>28</v>
      </c>
      <c r="H138" s="34" t="n">
        <f aca="false">I138/1.22</f>
        <v>0</v>
      </c>
      <c r="I138" s="35"/>
      <c r="J138" s="36" t="n">
        <v>3</v>
      </c>
      <c r="K138" s="37" t="s">
        <v>29</v>
      </c>
      <c r="L138" s="38" t="n">
        <f aca="false">H138*J138</f>
        <v>0</v>
      </c>
      <c r="M138" s="38" t="n">
        <f aca="false">I138*J138</f>
        <v>0</v>
      </c>
      <c r="P138" s="29"/>
      <c r="Q138" s="29"/>
      <c r="S138" s="3"/>
    </row>
    <row r="139" customFormat="false" ht="15" hidden="false" customHeight="false" outlineLevel="0" collapsed="false">
      <c r="B139" s="30" t="s">
        <v>268</v>
      </c>
      <c r="C139" s="31" t="s">
        <v>25</v>
      </c>
      <c r="D139" s="32" t="s">
        <v>269</v>
      </c>
      <c r="E139" s="33" t="s">
        <v>208</v>
      </c>
      <c r="F139" s="31" t="n">
        <v>10617431</v>
      </c>
      <c r="G139" s="31" t="s">
        <v>28</v>
      </c>
      <c r="H139" s="34" t="n">
        <f aca="false">I139/1.22</f>
        <v>0</v>
      </c>
      <c r="I139" s="35"/>
      <c r="J139" s="36" t="n">
        <v>33</v>
      </c>
      <c r="K139" s="37" t="s">
        <v>29</v>
      </c>
      <c r="L139" s="38" t="n">
        <f aca="false">H139*J139</f>
        <v>0</v>
      </c>
      <c r="M139" s="38" t="n">
        <f aca="false">I139*J139</f>
        <v>0</v>
      </c>
      <c r="P139" s="29"/>
      <c r="Q139" s="29"/>
      <c r="S139" s="3"/>
    </row>
    <row r="140" customFormat="false" ht="15" hidden="false" customHeight="false" outlineLevel="0" collapsed="false">
      <c r="B140" s="30" t="s">
        <v>270</v>
      </c>
      <c r="C140" s="31" t="s">
        <v>25</v>
      </c>
      <c r="D140" s="32" t="s">
        <v>269</v>
      </c>
      <c r="E140" s="33" t="s">
        <v>69</v>
      </c>
      <c r="F140" s="31" t="n">
        <v>10637760</v>
      </c>
      <c r="G140" s="31" t="s">
        <v>28</v>
      </c>
      <c r="H140" s="34" t="n">
        <f aca="false">I140/1.22</f>
        <v>0</v>
      </c>
      <c r="I140" s="35"/>
      <c r="J140" s="36" t="n">
        <v>99</v>
      </c>
      <c r="K140" s="37" t="s">
        <v>29</v>
      </c>
      <c r="L140" s="38" t="n">
        <f aca="false">H140*J140</f>
        <v>0</v>
      </c>
      <c r="M140" s="38" t="n">
        <f aca="false">I140*J140</f>
        <v>0</v>
      </c>
      <c r="P140" s="29"/>
      <c r="Q140" s="29"/>
      <c r="S140" s="3"/>
    </row>
    <row r="141" customFormat="false" ht="15" hidden="false" customHeight="false" outlineLevel="0" collapsed="false">
      <c r="B141" s="30" t="s">
        <v>271</v>
      </c>
      <c r="C141" s="31" t="s">
        <v>25</v>
      </c>
      <c r="D141" s="32" t="s">
        <v>272</v>
      </c>
      <c r="E141" s="33" t="s">
        <v>203</v>
      </c>
      <c r="F141" s="31" t="n">
        <v>10637760</v>
      </c>
      <c r="G141" s="31" t="s">
        <v>28</v>
      </c>
      <c r="H141" s="34" t="n">
        <f aca="false">I141/1.22</f>
        <v>0</v>
      </c>
      <c r="I141" s="35"/>
      <c r="J141" s="36" t="n">
        <v>180</v>
      </c>
      <c r="K141" s="37" t="s">
        <v>29</v>
      </c>
      <c r="L141" s="38" t="n">
        <f aca="false">H141*J141</f>
        <v>0</v>
      </c>
      <c r="M141" s="38" t="n">
        <f aca="false">I141*J141</f>
        <v>0</v>
      </c>
      <c r="P141" s="29"/>
      <c r="Q141" s="29"/>
      <c r="S141" s="3"/>
    </row>
    <row r="142" customFormat="false" ht="15" hidden="false" customHeight="false" outlineLevel="0" collapsed="false">
      <c r="B142" s="30" t="s">
        <v>273</v>
      </c>
      <c r="C142" s="31" t="s">
        <v>25</v>
      </c>
      <c r="D142" s="32" t="s">
        <v>272</v>
      </c>
      <c r="E142" s="33" t="s">
        <v>69</v>
      </c>
      <c r="F142" s="31" t="n">
        <v>10637760</v>
      </c>
      <c r="G142" s="31" t="s">
        <v>28</v>
      </c>
      <c r="H142" s="34" t="n">
        <f aca="false">I142/1.22</f>
        <v>0</v>
      </c>
      <c r="I142" s="35"/>
      <c r="J142" s="36" t="n">
        <v>41</v>
      </c>
      <c r="K142" s="37" t="s">
        <v>29</v>
      </c>
      <c r="L142" s="38" t="n">
        <f aca="false">H142*J142</f>
        <v>0</v>
      </c>
      <c r="M142" s="38" t="n">
        <f aca="false">I142*J142</f>
        <v>0</v>
      </c>
      <c r="P142" s="29"/>
      <c r="Q142" s="29"/>
      <c r="S142" s="3"/>
    </row>
    <row r="143" customFormat="false" ht="15" hidden="false" customHeight="false" outlineLevel="0" collapsed="false">
      <c r="B143" s="30" t="s">
        <v>274</v>
      </c>
      <c r="C143" s="31" t="s">
        <v>25</v>
      </c>
      <c r="D143" s="32" t="s">
        <v>275</v>
      </c>
      <c r="E143" s="33" t="s">
        <v>72</v>
      </c>
      <c r="F143" s="31" t="n">
        <v>10637760</v>
      </c>
      <c r="G143" s="31" t="s">
        <v>28</v>
      </c>
      <c r="H143" s="34" t="n">
        <f aca="false">I143/1.22</f>
        <v>0</v>
      </c>
      <c r="I143" s="35"/>
      <c r="J143" s="36" t="n">
        <v>76</v>
      </c>
      <c r="K143" s="37" t="s">
        <v>29</v>
      </c>
      <c r="L143" s="38" t="n">
        <f aca="false">H143*J143</f>
        <v>0</v>
      </c>
      <c r="M143" s="38" t="n">
        <f aca="false">I143*J143</f>
        <v>0</v>
      </c>
      <c r="P143" s="29"/>
      <c r="Q143" s="29"/>
      <c r="S143" s="3"/>
    </row>
    <row r="144" customFormat="false" ht="15" hidden="false" customHeight="false" outlineLevel="0" collapsed="false">
      <c r="B144" s="30" t="s">
        <v>276</v>
      </c>
      <c r="C144" s="31" t="s">
        <v>25</v>
      </c>
      <c r="D144" s="32" t="s">
        <v>277</v>
      </c>
      <c r="E144" s="33" t="s">
        <v>278</v>
      </c>
      <c r="F144" s="31" t="s">
        <v>279</v>
      </c>
      <c r="G144" s="31" t="s">
        <v>28</v>
      </c>
      <c r="H144" s="34" t="n">
        <f aca="false">I144/1.22</f>
        <v>0</v>
      </c>
      <c r="I144" s="35"/>
      <c r="J144" s="36" t="n">
        <v>377</v>
      </c>
      <c r="K144" s="37" t="s">
        <v>29</v>
      </c>
      <c r="L144" s="38" t="n">
        <f aca="false">H144*J144</f>
        <v>0</v>
      </c>
      <c r="M144" s="38" t="n">
        <f aca="false">I144*J144</f>
        <v>0</v>
      </c>
      <c r="P144" s="29"/>
      <c r="Q144" s="29"/>
      <c r="S144" s="3"/>
    </row>
    <row r="145" customFormat="false" ht="15" hidden="false" customHeight="false" outlineLevel="0" collapsed="false">
      <c r="B145" s="30" t="s">
        <v>280</v>
      </c>
      <c r="C145" s="31" t="s">
        <v>25</v>
      </c>
      <c r="D145" s="32" t="s">
        <v>281</v>
      </c>
      <c r="E145" s="33" t="s">
        <v>282</v>
      </c>
      <c r="F145" s="31" t="s">
        <v>279</v>
      </c>
      <c r="G145" s="31" t="s">
        <v>28</v>
      </c>
      <c r="H145" s="34" t="n">
        <f aca="false">I145/1.22</f>
        <v>0</v>
      </c>
      <c r="I145" s="35"/>
      <c r="J145" s="36" t="n">
        <v>73</v>
      </c>
      <c r="K145" s="37" t="s">
        <v>29</v>
      </c>
      <c r="L145" s="38" t="n">
        <f aca="false">H145*J145</f>
        <v>0</v>
      </c>
      <c r="M145" s="38" t="n">
        <f aca="false">I145*J145</f>
        <v>0</v>
      </c>
      <c r="P145" s="29"/>
      <c r="Q145" s="29"/>
      <c r="S145" s="3"/>
    </row>
    <row r="146" customFormat="false" ht="15" hidden="false" customHeight="false" outlineLevel="0" collapsed="false">
      <c r="B146" s="30" t="s">
        <v>283</v>
      </c>
      <c r="C146" s="31" t="s">
        <v>25</v>
      </c>
      <c r="D146" s="43" t="s">
        <v>284</v>
      </c>
      <c r="E146" s="33" t="s">
        <v>208</v>
      </c>
      <c r="F146" s="31" t="n">
        <v>10617431</v>
      </c>
      <c r="G146" s="31" t="s">
        <v>28</v>
      </c>
      <c r="H146" s="34" t="n">
        <f aca="false">I146/1.22</f>
        <v>0</v>
      </c>
      <c r="I146" s="35"/>
      <c r="J146" s="36" t="n">
        <v>34</v>
      </c>
      <c r="K146" s="37" t="s">
        <v>29</v>
      </c>
      <c r="L146" s="38" t="n">
        <f aca="false">H146*J146</f>
        <v>0</v>
      </c>
      <c r="M146" s="38" t="n">
        <f aca="false">I146*J146</f>
        <v>0</v>
      </c>
      <c r="P146" s="29"/>
      <c r="Q146" s="29"/>
      <c r="S146" s="3"/>
    </row>
    <row r="147" customFormat="false" ht="15" hidden="false" customHeight="false" outlineLevel="0" collapsed="false">
      <c r="B147" s="30" t="s">
        <v>285</v>
      </c>
      <c r="C147" s="31" t="s">
        <v>25</v>
      </c>
      <c r="D147" s="43" t="s">
        <v>284</v>
      </c>
      <c r="E147" s="33" t="s">
        <v>203</v>
      </c>
      <c r="F147" s="31" t="n">
        <v>10637760</v>
      </c>
      <c r="G147" s="31" t="s">
        <v>28</v>
      </c>
      <c r="H147" s="34" t="n">
        <f aca="false">I147/1.22</f>
        <v>0</v>
      </c>
      <c r="I147" s="35"/>
      <c r="J147" s="36" t="n">
        <v>68</v>
      </c>
      <c r="K147" s="37" t="s">
        <v>29</v>
      </c>
      <c r="L147" s="38" t="n">
        <f aca="false">H147*J147</f>
        <v>0</v>
      </c>
      <c r="M147" s="38" t="n">
        <f aca="false">I147*J147</f>
        <v>0</v>
      </c>
      <c r="P147" s="29"/>
      <c r="Q147" s="29"/>
      <c r="S147" s="3"/>
    </row>
    <row r="148" customFormat="false" ht="15" hidden="false" customHeight="false" outlineLevel="0" collapsed="false">
      <c r="B148" s="30" t="s">
        <v>286</v>
      </c>
      <c r="C148" s="31" t="s">
        <v>25</v>
      </c>
      <c r="D148" s="32" t="s">
        <v>287</v>
      </c>
      <c r="E148" s="33" t="s">
        <v>180</v>
      </c>
      <c r="F148" s="31" t="n">
        <v>10617431</v>
      </c>
      <c r="G148" s="31" t="s">
        <v>28</v>
      </c>
      <c r="H148" s="34" t="n">
        <f aca="false">I148/1.22</f>
        <v>0</v>
      </c>
      <c r="I148" s="35"/>
      <c r="J148" s="36" t="n">
        <v>36</v>
      </c>
      <c r="K148" s="37" t="s">
        <v>29</v>
      </c>
      <c r="L148" s="38" t="n">
        <f aca="false">H148*J148</f>
        <v>0</v>
      </c>
      <c r="M148" s="38" t="n">
        <f aca="false">I148*J148</f>
        <v>0</v>
      </c>
      <c r="P148" s="29"/>
      <c r="Q148" s="29"/>
      <c r="S148" s="3"/>
    </row>
    <row r="149" customFormat="false" ht="15" hidden="false" customHeight="false" outlineLevel="0" collapsed="false">
      <c r="B149" s="30" t="s">
        <v>288</v>
      </c>
      <c r="C149" s="31" t="s">
        <v>25</v>
      </c>
      <c r="D149" s="32" t="s">
        <v>289</v>
      </c>
      <c r="E149" s="33" t="s">
        <v>180</v>
      </c>
      <c r="F149" s="31" t="n">
        <v>10617431</v>
      </c>
      <c r="G149" s="31" t="s">
        <v>28</v>
      </c>
      <c r="H149" s="34" t="n">
        <f aca="false">I149/1.22</f>
        <v>0</v>
      </c>
      <c r="I149" s="35"/>
      <c r="J149" s="36" t="n">
        <v>22</v>
      </c>
      <c r="K149" s="37" t="s">
        <v>29</v>
      </c>
      <c r="L149" s="38" t="n">
        <f aca="false">H149*J149</f>
        <v>0</v>
      </c>
      <c r="M149" s="38" t="n">
        <f aca="false">I149*J149</f>
        <v>0</v>
      </c>
      <c r="P149" s="29"/>
      <c r="Q149" s="29"/>
      <c r="S149" s="3"/>
    </row>
    <row r="150" customFormat="false" ht="15" hidden="false" customHeight="false" outlineLevel="0" collapsed="false">
      <c r="B150" s="30" t="s">
        <v>290</v>
      </c>
      <c r="C150" s="31" t="s">
        <v>45</v>
      </c>
      <c r="D150" s="32" t="s">
        <v>291</v>
      </c>
      <c r="E150" s="39" t="s">
        <v>47</v>
      </c>
      <c r="F150" s="31"/>
      <c r="G150" s="31" t="s">
        <v>28</v>
      </c>
      <c r="H150" s="34" t="n">
        <f aca="false">I150/1.22</f>
        <v>0</v>
      </c>
      <c r="I150" s="35"/>
      <c r="J150" s="36" t="n">
        <v>1</v>
      </c>
      <c r="K150" s="37" t="s">
        <v>48</v>
      </c>
      <c r="L150" s="38" t="n">
        <f aca="false">H150*J150</f>
        <v>0</v>
      </c>
      <c r="M150" s="38" t="n">
        <f aca="false">I150*J150</f>
        <v>0</v>
      </c>
      <c r="P150" s="29"/>
      <c r="Q150" s="29"/>
      <c r="S150" s="3"/>
    </row>
    <row r="151" customFormat="false" ht="27.95" hidden="false" customHeight="false" outlineLevel="0" collapsed="false">
      <c r="B151" s="30" t="s">
        <v>292</v>
      </c>
      <c r="C151" s="31" t="s">
        <v>45</v>
      </c>
      <c r="D151" s="32" t="s">
        <v>291</v>
      </c>
      <c r="E151" s="40" t="s">
        <v>50</v>
      </c>
      <c r="F151" s="31"/>
      <c r="G151" s="31" t="s">
        <v>28</v>
      </c>
      <c r="H151" s="34" t="n">
        <f aca="false">I151/1.22</f>
        <v>0</v>
      </c>
      <c r="I151" s="35"/>
      <c r="J151" s="36" t="n">
        <v>1</v>
      </c>
      <c r="K151" s="37" t="s">
        <v>48</v>
      </c>
      <c r="L151" s="38" t="n">
        <f aca="false">H151*J151</f>
        <v>0</v>
      </c>
      <c r="M151" s="38" t="n">
        <f aca="false">I151*J151</f>
        <v>0</v>
      </c>
      <c r="P151" s="29"/>
      <c r="Q151" s="29"/>
      <c r="S151" s="3"/>
    </row>
    <row r="152" customFormat="false" ht="27.95" hidden="false" customHeight="false" outlineLevel="0" collapsed="false">
      <c r="B152" s="30" t="s">
        <v>293</v>
      </c>
      <c r="C152" s="31" t="s">
        <v>45</v>
      </c>
      <c r="D152" s="32" t="s">
        <v>291</v>
      </c>
      <c r="E152" s="40" t="s">
        <v>52</v>
      </c>
      <c r="F152" s="31"/>
      <c r="G152" s="31" t="s">
        <v>28</v>
      </c>
      <c r="H152" s="34" t="n">
        <f aca="false">I152/1.22</f>
        <v>0</v>
      </c>
      <c r="I152" s="35"/>
      <c r="J152" s="36" t="n">
        <v>1</v>
      </c>
      <c r="K152" s="37" t="s">
        <v>48</v>
      </c>
      <c r="L152" s="38" t="n">
        <f aca="false">H152*J152</f>
        <v>0</v>
      </c>
      <c r="M152" s="38" t="n">
        <f aca="false">I152*J152</f>
        <v>0</v>
      </c>
      <c r="P152" s="29"/>
      <c r="Q152" s="29"/>
      <c r="S152" s="3"/>
    </row>
    <row r="153" customFormat="false" ht="15" hidden="false" customHeight="false" outlineLevel="0" collapsed="false">
      <c r="B153" s="30" t="s">
        <v>294</v>
      </c>
      <c r="C153" s="31" t="s">
        <v>45</v>
      </c>
      <c r="D153" s="32" t="s">
        <v>291</v>
      </c>
      <c r="E153" s="40" t="s">
        <v>54</v>
      </c>
      <c r="F153" s="31"/>
      <c r="G153" s="31" t="s">
        <v>28</v>
      </c>
      <c r="H153" s="34" t="n">
        <f aca="false">I153/1.22</f>
        <v>0</v>
      </c>
      <c r="I153" s="35"/>
      <c r="J153" s="36" t="n">
        <v>1</v>
      </c>
      <c r="K153" s="37" t="s">
        <v>48</v>
      </c>
      <c r="L153" s="38" t="n">
        <f aca="false">H153*J153</f>
        <v>0</v>
      </c>
      <c r="M153" s="38" t="n">
        <f aca="false">I153*J153</f>
        <v>0</v>
      </c>
      <c r="P153" s="29"/>
      <c r="Q153" s="29"/>
      <c r="S153" s="3"/>
    </row>
    <row r="154" customFormat="false" ht="15.75" hidden="false" customHeight="true" outlineLevel="0" collapsed="false">
      <c r="B154" s="45" t="s">
        <v>295</v>
      </c>
      <c r="C154" s="45"/>
      <c r="D154" s="45"/>
      <c r="E154" s="45"/>
      <c r="F154" s="45"/>
      <c r="G154" s="45"/>
      <c r="H154" s="45"/>
      <c r="I154" s="45"/>
      <c r="J154" s="45"/>
      <c r="K154" s="45"/>
      <c r="L154" s="46" t="n">
        <f aca="false">SUM(L16:L153)</f>
        <v>0</v>
      </c>
      <c r="M154" s="46"/>
      <c r="S154" s="3"/>
    </row>
    <row r="155" customFormat="false" ht="15.75" hidden="false" customHeight="true" outlineLevel="0" collapsed="false">
      <c r="B155" s="45" t="s">
        <v>296</v>
      </c>
      <c r="C155" s="45"/>
      <c r="D155" s="45"/>
      <c r="E155" s="45"/>
      <c r="F155" s="45"/>
      <c r="G155" s="45"/>
      <c r="H155" s="45"/>
      <c r="I155" s="45"/>
      <c r="J155" s="45"/>
      <c r="K155" s="45"/>
      <c r="L155" s="46" t="n">
        <f aca="false">SUM(M16:M153)</f>
        <v>0</v>
      </c>
      <c r="M155" s="46"/>
    </row>
    <row r="156" customFormat="false" ht="15" hidden="false" customHeight="false" outlineLevel="0" collapsed="false">
      <c r="C156" s="47" t="s">
        <v>297</v>
      </c>
      <c r="D156" s="47"/>
      <c r="E156" s="47"/>
      <c r="F156" s="47"/>
      <c r="G156" s="47"/>
      <c r="H156" s="47"/>
      <c r="I156" s="47"/>
      <c r="L156" s="29"/>
      <c r="M156" s="29"/>
      <c r="N156" s="29"/>
      <c r="S156" s="48"/>
    </row>
    <row r="157" customFormat="false" ht="15" hidden="false" customHeight="false" outlineLevel="0" collapsed="false">
      <c r="L157" s="29"/>
      <c r="M157" s="29"/>
    </row>
    <row r="158" customFormat="false" ht="74.6" hidden="false" customHeight="true" outlineLevel="0" collapsed="false">
      <c r="C158" s="49" t="s">
        <v>298</v>
      </c>
      <c r="D158" s="49"/>
      <c r="E158" s="49"/>
      <c r="F158" s="49"/>
      <c r="L158" s="29"/>
    </row>
    <row r="161" customFormat="false" ht="15" hidden="false" customHeight="false" outlineLevel="0" collapsed="false">
      <c r="C161" s="50" t="s">
        <v>299</v>
      </c>
      <c r="D161" s="50"/>
      <c r="E161" s="51"/>
      <c r="F161" s="50"/>
    </row>
    <row r="162" customFormat="false" ht="15" hidden="false" customHeight="false" outlineLevel="0" collapsed="false">
      <c r="C162" s="50"/>
      <c r="D162" s="50"/>
      <c r="E162" s="51"/>
      <c r="F162" s="50"/>
    </row>
    <row r="163" customFormat="false" ht="15" hidden="false" customHeight="false" outlineLevel="0" collapsed="false">
      <c r="C163" s="50"/>
      <c r="D163" s="50"/>
      <c r="E163" s="51" t="s">
        <v>300</v>
      </c>
      <c r="F163" s="50"/>
    </row>
    <row r="1048558" customFormat="false" ht="12.8" hidden="false" customHeight="true" outlineLevel="0" collapsed="false"/>
    <row r="1048559" customFormat="false" ht="12.8" hidden="false" customHeight="true" outlineLevel="0" collapsed="false"/>
    <row r="1048560" customFormat="false" ht="12.8" hidden="false" customHeight="true" outlineLevel="0" collapsed="false"/>
    <row r="1048561" customFormat="false" ht="12.8" hidden="false" customHeight="true" outlineLevel="0" collapsed="false"/>
    <row r="1048562" customFormat="false" ht="12.8" hidden="false" customHeight="true" outlineLevel="0" collapsed="false"/>
    <row r="1048563" customFormat="false" ht="12.8" hidden="false" customHeight="true" outlineLevel="0" collapsed="false"/>
    <row r="1048564" customFormat="false" ht="12.8" hidden="false" customHeight="true" outlineLevel="0" collapsed="false"/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11">
    <mergeCell ref="H6:M6"/>
    <mergeCell ref="C8:E8"/>
    <mergeCell ref="C9:I9"/>
    <mergeCell ref="C10:I10"/>
    <mergeCell ref="C11:I11"/>
    <mergeCell ref="C13:M13"/>
    <mergeCell ref="B154:K154"/>
    <mergeCell ref="L154:M154"/>
    <mergeCell ref="B155:K155"/>
    <mergeCell ref="L155:M155"/>
    <mergeCell ref="C158:F15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A1" activeCellId="0" sqref="A1"/>
    </sheetView>
  </sheetViews>
  <sheetFormatPr defaultColWidth="8.71484375" defaultRowHeight="15" customHeight="true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205</TotalTime>
  <Application>LibreOffice/25.8.7.3$Linux_X86_64 LibreOffice_project/30742500f2d3eb4366ac312fa33d3dcabdb3eba5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Konstantin</dc:creator>
  <dc:description/>
  <dc:language>ru-RU</dc:language>
  <cp:lastModifiedBy/>
  <dcterms:modified xsi:type="dcterms:W3CDTF">2026-08-25T16:47:06Z</dcterms:modified>
  <cp:revision>29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