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<sst xmlns="http://schemas.openxmlformats.org/spreadsheetml/2006/main" count="69" uniqueCount="55">
  <si>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</si>
  <si>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</si>
  <si>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</si>
  <si>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</si>
  <si>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</si>
  <si>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</si>
  <si>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</si>
  <si>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0"/>
        <charset val="1"/>
      </rPr>
      <t xml:space="preserve">Таблица 1. В</t>
    </r>
    <r>
      <rPr>
        <b val="true"/>
        <sz val="12"/>
        <color theme="1"/>
        <rFont val="Arial"/>
        <family val="0"/>
        <charset val="1"/>
      </rPr>
      <t xml:space="preserve">ыполнение работ по монтажу системы видеонаблюдения на территории пешеходной дорожки к общему пляжу в Реадовском парке в г. Смоленске
</t>
    </r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</si>
  <si>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</si>
  <si>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</si>
  <si>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</si>
  <si>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</si>
  <si>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</si>
  <si>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</si>
  <si>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</si>
  <si>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</si>
  <si>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</si>
  <si>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</si>
  <si>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</si>
  <si>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</si>
  <si>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</si>
  <si>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</si>
  <si>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</si>
  <si>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</si>
  <si>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</si>
  <si>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</si>
  <si>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</si>
  <si>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Работа</t>
  </si>
  <si>
    <r>
      <rPr>
        <b val="true"/>
        <sz val="12"/>
        <color theme="1"/>
        <rFont val="Arial"/>
        <family val="0"/>
        <charset val="1"/>
      </rPr>
      <t xml:space="preserve">Выполнение работ по монтажу системы видеонаблюдения</t>
    </r>
    <r>
      <rPr>
        <b val="true"/>
        <sz val="12"/>
        <color theme="1"/>
        <rFont val="Times New Roman"/>
        <family val="1"/>
      </rPr>
      <t xml:space="preserve">, в том числе (справочно стоимость за единицу ТМЦ):</t>
    </r>
  </si>
  <si>
    <t xml:space="preserve">ус.ед.</t>
  </si>
  <si>
    <t xml:space="preserve">1.1</t>
  </si>
  <si>
    <t xml:space="preserve">товар</t>
  </si>
  <si>
    <t xml:space="preserve">Уличная IP видеокамера AMATEK AC-IS505ZS 5Мп 2,7-13,5 мм с автофокусом</t>
  </si>
  <si>
    <t xml:space="preserve">шт</t>
  </si>
  <si>
    <t xml:space="preserve">1.2</t>
  </si>
  <si>
    <t xml:space="preserve">Amatek AV-BB3F Металлическая распределительная коробка для уличных видеокамер</t>
  </si>
  <si>
    <t xml:space="preserve">1.3</t>
  </si>
  <si>
    <t xml:space="preserve">Шкаф монтажный ЦМО (ШТВ-НЭ-4.4.21-3ААА-Т2) ЭКОНОМ уличный всепогодный настенный укомплектованный</t>
  </si>
  <si>
    <t xml:space="preserve">1.4</t>
  </si>
  <si>
    <t xml:space="preserve">Блок питания AC/DC WDR-240-48</t>
  </si>
  <si>
    <t xml:space="preserve">1.5</t>
  </si>
  <si>
    <t xml:space="preserve">Медиаконвертер D-link DMC-G01LC</t>
  </si>
  <si>
    <t xml:space="preserve">1.6</t>
  </si>
  <si>
    <t xml:space="preserve">Промышленный коммутатор NIKOMAX GIGALINK L2 уровня на 4 порта 10/​100/​1000M PoE с поддержкой IEEE802.3 af /​ at и BT GL-SW-G205-4PSG(BT)</t>
  </si>
  <si>
    <t xml:space="preserve">1.7</t>
  </si>
  <si>
    <t xml:space="preserve">Маршрутизатор MikroTik RB760iGS</t>
  </si>
  <si>
    <t xml:space="preserve">1.8</t>
  </si>
  <si>
    <t xml:space="preserve">Точка доступа MikroTik SXTsq 5 ac (RBSXTSQG-5ACD) AC900 10/100/1000BASE-TX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</si>
  <si>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</si>
  <si>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</si>
  <si>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</si>
  <si>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</si>
  <si>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Приложение №1 к ТКП  обязательно к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</si>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</sst>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sz val="18"/>
      <color theme="1"/>
      <name val="Calibri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2"/>
      <color theme="1"/>
      <name val="Times New Roman"/>
      <family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33"/>
  <sheetViews>
    <sheetView showFormulas="false" showGridLines="true" showRowColHeaders="true" showZeros="true" rightToLeft="false" tabSelected="true" showOutlineSymbols="true" defaultGridColor="true" view="normal" topLeftCell="A13" colorId="64" zoomScale="72" zoomScaleNormal="72" zoomScalePageLayoutView="100" workbookViewId="0">
      <selection pane="topLeft" activeCell="D45" activeCellId="0" sqref="D45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5" hidden="false" customHeight="false" outlineLevel="0" collapsed="false"/>
    <row r="2" customFormat="false" ht="58" hidden="false" customHeight="false" outlineLevel="0" collapsed="false">
      <c r="C2" s="3" t="s">
        <v>0</v>
      </c>
      <c r="D2" s="4"/>
    </row>
    <row r="3" customFormat="false" ht="15" hidden="false" customHeight="false" outlineLevel="0" collapsed="false">
      <c r="C3" s="3" t="s">
        <v>1</v>
      </c>
      <c r="D3" s="4"/>
    </row>
    <row r="4" customFormat="false" ht="29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5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9" hidden="false" customHeight="false" outlineLevel="0" collapsed="false">
      <c r="B14" s="16" t="s">
        <v>26</v>
      </c>
      <c r="C14" s="17" t="s">
        <v>27</v>
      </c>
      <c r="D14" s="18" t="s">
        <v>28</v>
      </c>
      <c r="E14" s="17"/>
      <c r="F14" s="19"/>
      <c r="G14" s="17" t="n">
        <f aca="false">ROUND(F14*L14, 2)</f>
        <v>0</v>
      </c>
      <c r="H14" s="20" t="n">
        <f aca="false">ROUND(F14+G14, 2)</f>
        <v>0</v>
      </c>
      <c r="I14" s="21" t="n">
        <v>1</v>
      </c>
      <c r="J14" s="20" t="s">
        <v>29</v>
      </c>
      <c r="K14" s="22" t="n">
        <f aca="false">ROUND(F14*I14, 2)</f>
        <v>0</v>
      </c>
      <c r="L14" s="23"/>
      <c r="M14" s="22" t="n">
        <f aca="false">ROUND(K14*L14, 2)</f>
        <v>0</v>
      </c>
      <c r="N14" s="22" t="n">
        <f aca="false">ROUND(K14+M14, 2)</f>
        <v>0</v>
      </c>
      <c r="O14" s="24"/>
      <c r="P14" s="24"/>
      <c r="Q14" s="24"/>
      <c r="R14" s="24"/>
      <c r="S14" s="24"/>
    </row>
    <row r="15" customFormat="false" ht="15" hidden="false" customHeight="false" outlineLevel="0" collapsed="false">
      <c r="B15" s="16" t="s">
        <v>30</v>
      </c>
      <c r="C15" s="17" t="s">
        <v>31</v>
      </c>
      <c r="D15" s="25" t="s">
        <v>32</v>
      </c>
      <c r="E15" s="17"/>
      <c r="F15" s="19"/>
      <c r="G15" s="17" t="n">
        <f aca="false">ROUND(F15*L15, 2)</f>
        <v>0</v>
      </c>
      <c r="H15" s="20" t="n">
        <f aca="false">ROUND(F15+G15, 2)</f>
        <v>0</v>
      </c>
      <c r="I15" s="26" t="n">
        <v>22</v>
      </c>
      <c r="J15" s="27" t="s">
        <v>33</v>
      </c>
      <c r="K15" s="28" t="n">
        <f aca="false">ROUND(F15*I15, 2)</f>
        <v>0</v>
      </c>
      <c r="L15" s="29"/>
      <c r="M15" s="28" t="n">
        <f aca="false">ROUND(K15*L15, 2)</f>
        <v>0</v>
      </c>
      <c r="N15" s="28" t="n">
        <f aca="false">ROUND(K15+M15, 2)</f>
        <v>0</v>
      </c>
      <c r="O15" s="24"/>
      <c r="P15" s="24"/>
      <c r="Q15" s="24"/>
      <c r="R15" s="24"/>
      <c r="S15" s="24"/>
    </row>
    <row r="16" customFormat="false" ht="29" hidden="false" customHeight="false" outlineLevel="0" collapsed="false">
      <c r="B16" s="16" t="s">
        <v>34</v>
      </c>
      <c r="C16" s="17" t="s">
        <v>31</v>
      </c>
      <c r="D16" s="25" t="s">
        <v>35</v>
      </c>
      <c r="E16" s="17"/>
      <c r="F16" s="19"/>
      <c r="G16" s="17" t="n">
        <f aca="false">ROUND(F16*L16, 2)</f>
        <v>0</v>
      </c>
      <c r="H16" s="20" t="n">
        <f aca="false">ROUND(F16+G16, 2)</f>
        <v>0</v>
      </c>
      <c r="I16" s="26" t="n">
        <v>22</v>
      </c>
      <c r="J16" s="27" t="s">
        <v>33</v>
      </c>
      <c r="K16" s="28" t="n">
        <f aca="false">ROUND(F16*I16, 2)</f>
        <v>0</v>
      </c>
      <c r="L16" s="29"/>
      <c r="M16" s="28" t="n">
        <f aca="false">ROUND(K16*L16, 2)</f>
        <v>0</v>
      </c>
      <c r="N16" s="28" t="n">
        <f aca="false">ROUND(K16+M16, 2)</f>
        <v>0</v>
      </c>
      <c r="O16" s="24"/>
      <c r="P16" s="24"/>
      <c r="Q16" s="24"/>
      <c r="R16" s="24"/>
      <c r="S16" s="24"/>
    </row>
    <row r="17" customFormat="false" ht="29" hidden="false" customHeight="false" outlineLevel="0" collapsed="false">
      <c r="B17" s="16" t="s">
        <v>36</v>
      </c>
      <c r="C17" s="17" t="s">
        <v>31</v>
      </c>
      <c r="D17" s="25" t="s">
        <v>37</v>
      </c>
      <c r="E17" s="17"/>
      <c r="F17" s="19"/>
      <c r="G17" s="17" t="n">
        <f aca="false">ROUND(F17*L17, 2)</f>
        <v>0</v>
      </c>
      <c r="H17" s="20" t="n">
        <f aca="false">ROUND(F17+G17, 2)</f>
        <v>0</v>
      </c>
      <c r="I17" s="26" t="n">
        <v>5</v>
      </c>
      <c r="J17" s="27" t="s">
        <v>33</v>
      </c>
      <c r="K17" s="28" t="n">
        <f aca="false">ROUND(F17*I17, 2)</f>
        <v>0</v>
      </c>
      <c r="L17" s="29"/>
      <c r="M17" s="28" t="n">
        <f aca="false">ROUND(K17*L17, 2)</f>
        <v>0</v>
      </c>
      <c r="N17" s="28" t="n">
        <f aca="false">ROUND(K17+M17, 2)</f>
        <v>0</v>
      </c>
      <c r="O17" s="24"/>
      <c r="P17" s="24"/>
      <c r="Q17" s="24"/>
      <c r="R17" s="24"/>
      <c r="S17" s="24"/>
    </row>
    <row r="18" customFormat="false" ht="15" hidden="false" customHeight="false" outlineLevel="0" collapsed="false">
      <c r="B18" s="16" t="s">
        <v>38</v>
      </c>
      <c r="C18" s="17" t="s">
        <v>31</v>
      </c>
      <c r="D18" s="25" t="s">
        <v>39</v>
      </c>
      <c r="E18" s="17"/>
      <c r="F18" s="19"/>
      <c r="G18" s="17" t="n">
        <f aca="false">ROUND(F18*L18, 2)</f>
        <v>0</v>
      </c>
      <c r="H18" s="20" t="n">
        <f aca="false">ROUND(F18+G18, 2)</f>
        <v>0</v>
      </c>
      <c r="I18" s="26" t="n">
        <v>7</v>
      </c>
      <c r="J18" s="27" t="s">
        <v>33</v>
      </c>
      <c r="K18" s="28" t="n">
        <f aca="false">ROUND(F18*I18, 2)</f>
        <v>0</v>
      </c>
      <c r="L18" s="29"/>
      <c r="M18" s="28" t="n">
        <f aca="false">ROUND(K18*L18, 2)</f>
        <v>0</v>
      </c>
      <c r="N18" s="28" t="n">
        <f aca="false">ROUND(K18+M18, 2)</f>
        <v>0</v>
      </c>
      <c r="O18" s="24"/>
      <c r="P18" s="24"/>
      <c r="Q18" s="24"/>
      <c r="R18" s="24"/>
      <c r="S18" s="24"/>
    </row>
    <row r="19" customFormat="false" ht="15" hidden="false" customHeight="false" outlineLevel="0" collapsed="false">
      <c r="B19" s="16" t="s">
        <v>40</v>
      </c>
      <c r="C19" s="17" t="s">
        <v>31</v>
      </c>
      <c r="D19" s="25" t="s">
        <v>41</v>
      </c>
      <c r="E19" s="17"/>
      <c r="F19" s="19"/>
      <c r="G19" s="17" t="n">
        <f aca="false">ROUND(F19*L19, 2)</f>
        <v>0</v>
      </c>
      <c r="H19" s="20" t="n">
        <f aca="false">ROUND(F19+G19, 2)</f>
        <v>0</v>
      </c>
      <c r="I19" s="26" t="n">
        <v>1</v>
      </c>
      <c r="J19" s="27" t="s">
        <v>33</v>
      </c>
      <c r="K19" s="28" t="n">
        <f aca="false">ROUND(F19*I19, 2)</f>
        <v>0</v>
      </c>
      <c r="L19" s="29"/>
      <c r="M19" s="28" t="n">
        <f aca="false">ROUND(K19*L19, 2)</f>
        <v>0</v>
      </c>
      <c r="N19" s="28" t="n">
        <f aca="false">ROUND(K19+M19, 2)</f>
        <v>0</v>
      </c>
      <c r="O19" s="24"/>
      <c r="P19" s="24"/>
      <c r="Q19" s="24"/>
      <c r="R19" s="24"/>
      <c r="S19" s="24"/>
    </row>
    <row r="20" customFormat="false" ht="29" hidden="false" customHeight="false" outlineLevel="0" collapsed="false">
      <c r="B20" s="16" t="s">
        <v>42</v>
      </c>
      <c r="C20" s="17" t="s">
        <v>31</v>
      </c>
      <c r="D20" s="25" t="s">
        <v>43</v>
      </c>
      <c r="E20" s="17"/>
      <c r="F20" s="19"/>
      <c r="G20" s="17" t="n">
        <f aca="false">ROUND(F20*L20, 2)</f>
        <v>0</v>
      </c>
      <c r="H20" s="20" t="n">
        <f aca="false">ROUND(F20+G20, 2)</f>
        <v>0</v>
      </c>
      <c r="I20" s="26" t="n">
        <v>7</v>
      </c>
      <c r="J20" s="27" t="s">
        <v>33</v>
      </c>
      <c r="K20" s="28" t="n">
        <f aca="false">ROUND(F20*I20, 2)</f>
        <v>0</v>
      </c>
      <c r="L20" s="29"/>
      <c r="M20" s="28" t="n">
        <f aca="false">ROUND(K20*L20, 2)</f>
        <v>0</v>
      </c>
      <c r="N20" s="28" t="n">
        <f aca="false">ROUND(K20+M20, 2)</f>
        <v>0</v>
      </c>
      <c r="O20" s="24"/>
      <c r="P20" s="24"/>
      <c r="Q20" s="24"/>
      <c r="R20" s="24"/>
      <c r="S20" s="24"/>
    </row>
    <row r="21" customFormat="false" ht="15" hidden="false" customHeight="false" outlineLevel="0" collapsed="false">
      <c r="B21" s="16" t="s">
        <v>44</v>
      </c>
      <c r="C21" s="17" t="s">
        <v>31</v>
      </c>
      <c r="D21" s="25" t="s">
        <v>45</v>
      </c>
      <c r="E21" s="17"/>
      <c r="F21" s="19"/>
      <c r="G21" s="17" t="n">
        <f aca="false">ROUND(F21*L21, 2)</f>
        <v>0</v>
      </c>
      <c r="H21" s="20" t="n">
        <f aca="false">ROUND(F21+G21, 2)</f>
        <v>0</v>
      </c>
      <c r="I21" s="26" t="n">
        <v>1</v>
      </c>
      <c r="J21" s="27" t="s">
        <v>33</v>
      </c>
      <c r="K21" s="28" t="n">
        <f aca="false">ROUND(F21*I21, 2)</f>
        <v>0</v>
      </c>
      <c r="L21" s="29"/>
      <c r="M21" s="28" t="n">
        <f aca="false">ROUND(K21*L21, 2)</f>
        <v>0</v>
      </c>
      <c r="N21" s="28" t="n">
        <f aca="false">ROUND(K21+M21, 2)</f>
        <v>0</v>
      </c>
      <c r="O21" s="24"/>
      <c r="P21" s="24"/>
      <c r="Q21" s="24"/>
      <c r="R21" s="24"/>
      <c r="S21" s="24"/>
    </row>
    <row r="22" customFormat="false" ht="29" hidden="false" customHeight="false" outlineLevel="0" collapsed="false">
      <c r="B22" s="16" t="s">
        <v>46</v>
      </c>
      <c r="C22" s="17" t="s">
        <v>31</v>
      </c>
      <c r="D22" s="25" t="s">
        <v>47</v>
      </c>
      <c r="E22" s="17"/>
      <c r="F22" s="19"/>
      <c r="G22" s="17" t="n">
        <f aca="false">ROUND(F22*L22, 2)</f>
        <v>0</v>
      </c>
      <c r="H22" s="20" t="n">
        <f aca="false">ROUND(F22+G22, 2)</f>
        <v>0</v>
      </c>
      <c r="I22" s="26" t="n">
        <v>2</v>
      </c>
      <c r="J22" s="27" t="s">
        <v>33</v>
      </c>
      <c r="K22" s="28" t="n">
        <f aca="false">ROUND(F22*I22, 2)</f>
        <v>0</v>
      </c>
      <c r="L22" s="29"/>
      <c r="M22" s="28" t="n">
        <f aca="false">ROUND(K22*L22, 2)</f>
        <v>0</v>
      </c>
      <c r="N22" s="28" t="n">
        <f aca="false">ROUND(K22+M22, 2)</f>
        <v>0</v>
      </c>
      <c r="O22" s="24"/>
      <c r="P22" s="24"/>
      <c r="Q22" s="24"/>
      <c r="R22" s="24"/>
      <c r="S22" s="24"/>
    </row>
    <row r="23" customFormat="false" ht="35.3" hidden="false" customHeight="true" outlineLevel="0" collapsed="false">
      <c r="B23" s="30"/>
      <c r="C23" s="25" t="s">
        <v>48</v>
      </c>
      <c r="D23" s="31" t="s">
        <v>49</v>
      </c>
      <c r="E23" s="31"/>
      <c r="F23" s="31"/>
      <c r="G23" s="31"/>
      <c r="H23" s="31"/>
      <c r="I23" s="31"/>
      <c r="J23" s="31"/>
      <c r="K23" s="32" t="n">
        <f aca="false">SUM(K14, K14)</f>
        <v>0</v>
      </c>
      <c r="L23" s="32"/>
      <c r="M23" s="32"/>
      <c r="N23" s="33"/>
      <c r="O23" s="24"/>
      <c r="P23" s="24"/>
      <c r="Q23" s="24"/>
      <c r="R23" s="24"/>
      <c r="S23" s="24"/>
    </row>
    <row r="24" customFormat="false" ht="14.9" hidden="false" customHeight="true" outlineLevel="0" collapsed="false">
      <c r="B24" s="16"/>
      <c r="C24" s="24"/>
      <c r="D24" s="31" t="s">
        <v>50</v>
      </c>
      <c r="E24" s="31"/>
      <c r="F24" s="31"/>
      <c r="G24" s="31"/>
      <c r="H24" s="31"/>
      <c r="I24" s="31"/>
      <c r="J24" s="31"/>
      <c r="K24" s="32" t="n">
        <f aca="false">SUM(N14, N14)</f>
        <v>0</v>
      </c>
      <c r="L24" s="32"/>
      <c r="M24" s="28"/>
      <c r="N24" s="28"/>
      <c r="O24" s="24"/>
      <c r="P24" s="24"/>
      <c r="Q24" s="24"/>
      <c r="R24" s="24"/>
      <c r="S24" s="24"/>
    </row>
    <row r="25" customFormat="false" ht="15" hidden="false" customHeight="false" outlineLevel="0" collapsed="false">
      <c r="B25" s="34"/>
      <c r="D25" s="35"/>
      <c r="E25" s="35"/>
      <c r="F25" s="35"/>
      <c r="G25" s="35"/>
      <c r="H25" s="35"/>
    </row>
    <row r="26" customFormat="false" ht="15" hidden="false" customHeight="false" outlineLevel="0" collapsed="false">
      <c r="B26" s="34"/>
      <c r="D26" s="36" t="s">
        <v>51</v>
      </c>
      <c r="F26" s="37"/>
      <c r="G26" s="37"/>
      <c r="H26" s="37"/>
      <c r="I26" s="37"/>
      <c r="J26" s="37"/>
    </row>
    <row r="27" customFormat="false" ht="15" hidden="false" customHeight="false" outlineLevel="0" collapsed="false">
      <c r="B27" s="34"/>
    </row>
    <row r="28" customFormat="false" ht="15" hidden="false" customHeight="false" outlineLevel="0" collapsed="false">
      <c r="D28" s="38" t="s">
        <v>52</v>
      </c>
    </row>
    <row r="29" customFormat="false" ht="15" hidden="false" customHeight="false" outlineLevel="0" collapsed="false"/>
    <row r="30" customFormat="false" ht="15" hidden="false" customHeight="false" outlineLevel="0" collapsed="false"/>
    <row r="31" customFormat="false" ht="15" hidden="false" customHeight="false" outlineLevel="0" collapsed="false">
      <c r="C31" s="39" t="s">
        <v>53</v>
      </c>
      <c r="D31" s="39"/>
    </row>
    <row r="32" customFormat="false" ht="15" hidden="false" customHeight="false" outlineLevel="0" collapsed="false">
      <c r="C32" s="39"/>
      <c r="D32" s="39"/>
    </row>
    <row r="33" customFormat="false" ht="15" hidden="false" customHeight="false" outlineLevel="0" collapsed="false">
      <c r="C33" s="39"/>
      <c r="D33" s="39" t="s">
        <v>54</v>
      </c>
    </row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3:J23"/>
    <mergeCell ref="D24:J24"/>
    <mergeCell ref="F26:J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18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2026-08-27T12:32:59Z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