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<sst xmlns="http://schemas.openxmlformats.org/spreadsheetml/2006/main" count="70" uniqueCount="54">
  <si>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</si>
  <si>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</si>
  <si>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</si>
  <si>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</si>
  <si>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</si>
  <si>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</si>
  <si>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</si>
  <si>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монтажных, пусконаладочных работ блока переключения по сопряжению объектовых систем оповещения на объекте</t>
  </si>
  <si>
    <t xml:space="preserve">№</t>
  </si>
  <si>
    <t xml:space="preserve">Тип*</t>
  </si>
  <si>
    <t xml:space="preserve">Наименование товара, работы, услуги</t>
  </si>
  <si>
    <t xml:space="preserve">Артикул производителя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</si>
  <si>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</si>
  <si>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</si>
  <si>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</si>
  <si>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</si>
  <si>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</si>
  <si>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</si>
  <si>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</si>
  <si>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</si>
  <si>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</si>
  <si>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</si>
  <si>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</si>
  <si>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</si>
  <si>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</si>
  <si>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</si>
  <si>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Выполнение монтажных, пусконаладочных работ блока переключения по сопряжению объектовых систем оповещения на объекте, в том числе (справочно стоимость за единицу ТМЦ):</t>
  </si>
  <si>
    <t xml:space="preserve">усл.ед</t>
  </si>
  <si>
    <t xml:space="preserve">1.1</t>
  </si>
  <si>
    <t xml:space="preserve">Товар</t>
  </si>
  <si>
    <t xml:space="preserve">ЛЦКП.468354.055 УКБ СГС-22МЕ400Н (Настенный, с модулем сопряжения и управлением по радиоканалу ) 400 Вт, бесперебойное питание, 16 зон оповещения, U вых. = 120 В</t>
  </si>
  <si>
    <t xml:space="preserve">Шт.</t>
  </si>
  <si>
    <t xml:space="preserve">1.2</t>
  </si>
  <si>
    <t xml:space="preserve">Громкоговоритель рупорный мощность-100Вт, входное  напряжение-120В</t>
  </si>
  <si>
    <t xml:space="preserve">1.3</t>
  </si>
  <si>
    <t xml:space="preserve">Антенна направленная    Y4 UHF L</t>
  </si>
  <si>
    <t xml:space="preserve">1.4</t>
  </si>
  <si>
    <t xml:space="preserve">Мачта алюминиевая, трехсекционная, 50мм   МТ 4,5м</t>
  </si>
  <si>
    <t xml:space="preserve">1.5</t>
  </si>
  <si>
    <t xml:space="preserve">Грозоразрядник   CT-LA-LN    «ComTech»</t>
  </si>
  <si>
    <t xml:space="preserve">1.6</t>
  </si>
  <si>
    <t xml:space="preserve">Счетчик учета активной электрической энергии переменного тока статический, однофазный, прямого включения, номинальный ток 5 А, максимальный ток 50 А, номинальное напряжение 230 В</t>
  </si>
  <si>
    <t xml:space="preserve">1.7</t>
  </si>
  <si>
    <t xml:space="preserve">Выключатель автоматический 1P, 25 А, 4,5 кА, характеристика C</t>
  </si>
  <si>
    <t xml:space="preserve">1.8</t>
  </si>
  <si>
    <t xml:space="preserve">Дифференциальный автомат АД-12 2п, C, 16А, 30мА</t>
  </si>
  <si>
    <t xml:space="preserve">1.9</t>
  </si>
  <si>
    <t xml:space="preserve">Щиты учетно-распределительные ЩУРН-1-12зо, с замком и окном, размер 395х310х165 мм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</si>
  <si>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</si>
  <si>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</si>
  <si>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</si>
  <si>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Приложение №1 к ТКП  обязательно к заполнению</t>
  </si>
  <si>
    <t xml:space="preserve">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</si>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</sst>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#,##0.00"/>
    <numFmt numFmtId="167" formatCode="0.00"/>
    <numFmt numFmtId="168" formatCode="#,##0.00&quot;р.&quot;"/>
    <numFmt numFmtId="169" formatCode="0.00%"/>
    <numFmt numFmtId="170" formatCode="@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i val="true"/>
      <sz val="12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b val="true"/>
      <sz val="12"/>
      <color rgb="FFFF0000"/>
      <name val="Times New Roman"/>
      <family val="1"/>
      <charset val="1"/>
    </font>
    <font>
      <b val="true"/>
      <i val="true"/>
      <sz val="12"/>
      <color rgb="FFFF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S1048576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F20" activeCellId="0" sqref="F20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3" width="18.87"/>
    <col collapsed="false" customWidth="true" hidden="false" outlineLevel="0" max="16" min="16" style="3" width="19.27"/>
    <col collapsed="false" customWidth="true" hidden="false" outlineLevel="0" max="17" min="17" style="1" width="24.25"/>
    <col collapsed="false" customWidth="true" hidden="false" outlineLevel="0" max="18" min="18" style="1" width="25.63"/>
    <col collapsed="false" customWidth="true" hidden="false" outlineLevel="0" max="19" min="19" style="1" width="29.21"/>
    <col collapsed="false" customWidth="false" hidden="false" outlineLevel="0" max="16382" min="20" style="1" width="9.14"/>
    <col collapsed="false" customWidth="true" hidden="false" outlineLevel="0" max="16384" min="16383" style="1" width="11.53"/>
  </cols>
  <sheetData>
    <row r="2" customFormat="false" ht="51.15" hidden="false" customHeight="false" outlineLevel="0" collapsed="false">
      <c r="C2" s="4" t="s">
        <v>0</v>
      </c>
      <c r="D2" s="5"/>
      <c r="E2" s="6"/>
    </row>
    <row r="3" customFormat="false" ht="15" hidden="false" customHeight="false" outlineLevel="0" collapsed="false">
      <c r="C3" s="4" t="s">
        <v>1</v>
      </c>
      <c r="D3" s="5"/>
      <c r="E3" s="6"/>
    </row>
    <row r="4" customFormat="false" ht="25.55" hidden="false" customHeight="false" outlineLevel="0" collapsed="false">
      <c r="C4" s="7" t="s">
        <v>2</v>
      </c>
      <c r="D4" s="8"/>
      <c r="E4" s="6"/>
      <c r="F4" s="9"/>
      <c r="G4" s="9"/>
      <c r="H4" s="9"/>
      <c r="I4" s="9"/>
      <c r="J4" s="9"/>
      <c r="K4" s="9"/>
      <c r="L4" s="9"/>
      <c r="M4" s="9"/>
      <c r="N4" s="9"/>
    </row>
    <row r="5" customFormat="false" ht="20.25" hidden="false" customHeight="true" outlineLevel="0" collapsed="false">
      <c r="B5" s="6"/>
      <c r="C5" s="6"/>
      <c r="D5" s="6"/>
      <c r="E5" s="6"/>
      <c r="F5" s="9"/>
      <c r="G5" s="9"/>
      <c r="H5" s="9"/>
      <c r="I5" s="9"/>
      <c r="J5" s="9"/>
      <c r="K5" s="9"/>
      <c r="L5" s="9"/>
      <c r="M5" s="9"/>
      <c r="N5" s="9"/>
    </row>
    <row r="6" customFormat="false" ht="15" hidden="false" customHeight="true" outlineLevel="0" collapsed="false">
      <c r="B6" s="6"/>
      <c r="C6" s="10" t="s">
        <v>3</v>
      </c>
      <c r="D6" s="10"/>
      <c r="E6" s="11"/>
      <c r="F6" s="12"/>
      <c r="G6" s="12"/>
      <c r="H6" s="12"/>
      <c r="I6" s="9"/>
      <c r="J6" s="9"/>
      <c r="K6" s="9"/>
      <c r="L6" s="9"/>
      <c r="M6" s="9"/>
      <c r="N6" s="9"/>
    </row>
    <row r="7" customFormat="false" ht="15" hidden="false" customHeight="true" outlineLevel="0" collapsed="false">
      <c r="B7" s="6"/>
      <c r="C7" s="10" t="s">
        <v>4</v>
      </c>
      <c r="D7" s="10"/>
      <c r="E7" s="10"/>
      <c r="F7" s="10"/>
      <c r="G7" s="10"/>
      <c r="H7" s="10"/>
      <c r="I7" s="9"/>
      <c r="J7" s="9"/>
      <c r="K7" s="9"/>
      <c r="L7" s="9"/>
      <c r="M7" s="9"/>
      <c r="N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9"/>
      <c r="J8" s="9"/>
      <c r="K8" s="9"/>
      <c r="L8" s="9"/>
      <c r="M8" s="9"/>
      <c r="N8" s="9"/>
    </row>
    <row r="9" customFormat="fals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9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3"/>
      <c r="C11" s="14" t="s">
        <v>7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customFormat="false" ht="57.55" hidden="false" customHeight="true" outlineLevel="0" collapsed="false">
      <c r="B14" s="17" t="n">
        <v>1</v>
      </c>
      <c r="C14" s="18"/>
      <c r="D14" s="19" t="s">
        <v>26</v>
      </c>
      <c r="E14" s="20"/>
      <c r="F14" s="21"/>
      <c r="G14" s="20" t="n">
        <f aca="false">ROUND(F14*L14,2)</f>
        <v>0</v>
      </c>
      <c r="H14" s="22" t="n">
        <f aca="false">ROUND(F14+G14,2)</f>
        <v>0</v>
      </c>
      <c r="I14" s="23" t="n">
        <v>1</v>
      </c>
      <c r="J14" s="24" t="s">
        <v>27</v>
      </c>
      <c r="K14" s="25" t="n">
        <f aca="false">ROUND(F14*I14,2)</f>
        <v>0</v>
      </c>
      <c r="L14" s="26"/>
      <c r="M14" s="25" t="n">
        <f aca="false">ROUND(K14*L14,2)</f>
        <v>0</v>
      </c>
      <c r="N14" s="25" t="n">
        <f aca="false">ROUND(K14+M14,2)</f>
        <v>0</v>
      </c>
      <c r="O14" s="25"/>
      <c r="P14" s="25"/>
      <c r="Q14" s="25"/>
      <c r="R14" s="25"/>
      <c r="S14" s="25"/>
    </row>
    <row r="15" customFormat="false" ht="38.35" hidden="false" customHeight="false" outlineLevel="0" collapsed="false">
      <c r="B15" s="27" t="s">
        <v>28</v>
      </c>
      <c r="C15" s="18" t="s">
        <v>29</v>
      </c>
      <c r="D15" s="28" t="s">
        <v>30</v>
      </c>
      <c r="E15" s="20"/>
      <c r="F15" s="21"/>
      <c r="G15" s="20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31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  <c r="O15" s="29"/>
      <c r="P15" s="29"/>
      <c r="Q15" s="30"/>
      <c r="R15" s="30"/>
      <c r="S15" s="30"/>
    </row>
    <row r="16" customFormat="false" ht="15" hidden="false" customHeight="false" outlineLevel="0" collapsed="false">
      <c r="B16" s="27" t="s">
        <v>32</v>
      </c>
      <c r="C16" s="18" t="s">
        <v>29</v>
      </c>
      <c r="D16" s="28" t="s">
        <v>33</v>
      </c>
      <c r="E16" s="20"/>
      <c r="F16" s="21"/>
      <c r="G16" s="20" t="n">
        <f aca="false">ROUND(F16*L16,2)</f>
        <v>0</v>
      </c>
      <c r="H16" s="22" t="n">
        <f aca="false">ROUND(F16+G16,2)</f>
        <v>0</v>
      </c>
      <c r="I16" s="23" t="n">
        <v>4</v>
      </c>
      <c r="J16" s="24" t="s">
        <v>31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  <c r="O16" s="29"/>
      <c r="P16" s="29"/>
      <c r="Q16" s="30"/>
      <c r="R16" s="30"/>
      <c r="S16" s="30"/>
    </row>
    <row r="17" customFormat="false" ht="15" hidden="false" customHeight="false" outlineLevel="0" collapsed="false">
      <c r="B17" s="27" t="s">
        <v>34</v>
      </c>
      <c r="C17" s="18" t="s">
        <v>29</v>
      </c>
      <c r="D17" s="28" t="s">
        <v>35</v>
      </c>
      <c r="E17" s="20"/>
      <c r="F17" s="21"/>
      <c r="G17" s="20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31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  <c r="O17" s="29"/>
      <c r="P17" s="29"/>
      <c r="Q17" s="30"/>
      <c r="R17" s="30"/>
      <c r="S17" s="30"/>
    </row>
    <row r="18" customFormat="false" ht="15" hidden="false" customHeight="false" outlineLevel="0" collapsed="false">
      <c r="B18" s="27" t="s">
        <v>36</v>
      </c>
      <c r="C18" s="18" t="s">
        <v>29</v>
      </c>
      <c r="D18" s="28" t="s">
        <v>37</v>
      </c>
      <c r="E18" s="20"/>
      <c r="F18" s="21"/>
      <c r="G18" s="20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31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  <c r="O18" s="29"/>
      <c r="P18" s="29"/>
      <c r="Q18" s="30"/>
      <c r="R18" s="30"/>
      <c r="S18" s="30"/>
    </row>
    <row r="19" customFormat="false" ht="15" hidden="false" customHeight="false" outlineLevel="0" collapsed="false">
      <c r="B19" s="27" t="s">
        <v>38</v>
      </c>
      <c r="C19" s="18" t="s">
        <v>29</v>
      </c>
      <c r="D19" s="28" t="s">
        <v>39</v>
      </c>
      <c r="E19" s="20"/>
      <c r="F19" s="21"/>
      <c r="G19" s="20" t="n">
        <f aca="false">ROUND(F19*L19,2)</f>
        <v>0</v>
      </c>
      <c r="H19" s="22" t="n">
        <f aca="false">ROUND(F19+G19,2)</f>
        <v>0</v>
      </c>
      <c r="I19" s="23" t="n">
        <v>1</v>
      </c>
      <c r="J19" s="24" t="s">
        <v>31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  <c r="O19" s="29"/>
      <c r="P19" s="29"/>
      <c r="Q19" s="30"/>
      <c r="R19" s="30"/>
      <c r="S19" s="30"/>
    </row>
    <row r="20" customFormat="false" ht="38.35" hidden="false" customHeight="false" outlineLevel="0" collapsed="false">
      <c r="B20" s="27" t="s">
        <v>40</v>
      </c>
      <c r="C20" s="18" t="s">
        <v>29</v>
      </c>
      <c r="D20" s="28" t="s">
        <v>41</v>
      </c>
      <c r="E20" s="20"/>
      <c r="F20" s="21"/>
      <c r="G20" s="20" t="n">
        <f aca="false">ROUND(F20*L20,2)</f>
        <v>0</v>
      </c>
      <c r="H20" s="22" t="n">
        <f aca="false">ROUND(F20+G20,2)</f>
        <v>0</v>
      </c>
      <c r="I20" s="23" t="n">
        <v>1</v>
      </c>
      <c r="J20" s="24" t="s">
        <v>31</v>
      </c>
      <c r="K20" s="25" t="n">
        <f aca="false">ROUND(F20*I20,2)</f>
        <v>0</v>
      </c>
      <c r="L20" s="26"/>
      <c r="M20" s="25" t="n">
        <f aca="false">ROUND(K20*L20,2)</f>
        <v>0</v>
      </c>
      <c r="N20" s="25" t="n">
        <f aca="false">ROUND(K20+M20,2)</f>
        <v>0</v>
      </c>
      <c r="O20" s="29"/>
      <c r="P20" s="29"/>
      <c r="Q20" s="30"/>
      <c r="R20" s="30"/>
      <c r="S20" s="30"/>
    </row>
    <row r="21" customFormat="false" ht="15" hidden="false" customHeight="false" outlineLevel="0" collapsed="false">
      <c r="B21" s="27" t="s">
        <v>42</v>
      </c>
      <c r="C21" s="18" t="s">
        <v>29</v>
      </c>
      <c r="D21" s="28" t="s">
        <v>43</v>
      </c>
      <c r="E21" s="20"/>
      <c r="F21" s="21"/>
      <c r="G21" s="20" t="n">
        <f aca="false">ROUND(F21*L21,2)</f>
        <v>0</v>
      </c>
      <c r="H21" s="22" t="n">
        <f aca="false">ROUND(F21+G21,2)</f>
        <v>0</v>
      </c>
      <c r="I21" s="23" t="n">
        <v>1</v>
      </c>
      <c r="J21" s="24" t="s">
        <v>31</v>
      </c>
      <c r="K21" s="25" t="n">
        <f aca="false">ROUND(F21*I21,2)</f>
        <v>0</v>
      </c>
      <c r="L21" s="26"/>
      <c r="M21" s="25" t="n">
        <f aca="false">ROUND(K21*L21,2)</f>
        <v>0</v>
      </c>
      <c r="N21" s="25" t="n">
        <f aca="false">ROUND(K21+M21,2)</f>
        <v>0</v>
      </c>
      <c r="O21" s="29"/>
      <c r="P21" s="29"/>
      <c r="Q21" s="30"/>
      <c r="R21" s="30"/>
      <c r="S21" s="30"/>
    </row>
    <row r="22" customFormat="false" ht="15" hidden="false" customHeight="false" outlineLevel="0" collapsed="false">
      <c r="B22" s="27" t="s">
        <v>44</v>
      </c>
      <c r="C22" s="18" t="s">
        <v>29</v>
      </c>
      <c r="D22" s="28" t="s">
        <v>45</v>
      </c>
      <c r="E22" s="20"/>
      <c r="F22" s="21"/>
      <c r="G22" s="20" t="n">
        <f aca="false">ROUND(F22*L22,2)</f>
        <v>0</v>
      </c>
      <c r="H22" s="22" t="n">
        <f aca="false">ROUND(F22+G22,2)</f>
        <v>0</v>
      </c>
      <c r="I22" s="23" t="n">
        <v>1</v>
      </c>
      <c r="J22" s="24" t="s">
        <v>31</v>
      </c>
      <c r="K22" s="25" t="n">
        <f aca="false">ROUND(F22*I22,2)</f>
        <v>0</v>
      </c>
      <c r="L22" s="26"/>
      <c r="M22" s="25" t="n">
        <f aca="false">ROUND(K22*L22,2)</f>
        <v>0</v>
      </c>
      <c r="N22" s="25" t="n">
        <f aca="false">ROUND(K22+M22,2)</f>
        <v>0</v>
      </c>
      <c r="O22" s="29"/>
      <c r="P22" s="29"/>
      <c r="Q22" s="30"/>
      <c r="R22" s="30"/>
      <c r="S22" s="30"/>
    </row>
    <row r="23" customFormat="false" ht="25.55" hidden="false" customHeight="false" outlineLevel="0" collapsed="false">
      <c r="B23" s="27" t="s">
        <v>46</v>
      </c>
      <c r="C23" s="18" t="s">
        <v>29</v>
      </c>
      <c r="D23" s="28" t="s">
        <v>47</v>
      </c>
      <c r="E23" s="20"/>
      <c r="F23" s="21"/>
      <c r="G23" s="20" t="n">
        <f aca="false">ROUND(F23*L23,2)</f>
        <v>0</v>
      </c>
      <c r="H23" s="22" t="n">
        <f aca="false">ROUND(F23+G23,2)</f>
        <v>0</v>
      </c>
      <c r="I23" s="23" t="n">
        <v>1</v>
      </c>
      <c r="J23" s="24" t="s">
        <v>31</v>
      </c>
      <c r="K23" s="25" t="n">
        <f aca="false">ROUND(F23*I23,2)</f>
        <v>0</v>
      </c>
      <c r="L23" s="26"/>
      <c r="M23" s="25" t="n">
        <f aca="false">ROUND(K23*L23,2)</f>
        <v>0</v>
      </c>
      <c r="N23" s="25" t="n">
        <f aca="false">ROUND(K23+M23,2)</f>
        <v>0</v>
      </c>
      <c r="O23" s="29"/>
      <c r="P23" s="29"/>
      <c r="Q23" s="30"/>
      <c r="R23" s="30"/>
      <c r="S23" s="30"/>
    </row>
    <row r="24" customFormat="false" ht="28.35" hidden="false" customHeight="true" outlineLevel="0" collapsed="false">
      <c r="B24" s="27"/>
      <c r="C24" s="28" t="s">
        <v>48</v>
      </c>
      <c r="D24" s="17" t="s">
        <v>49</v>
      </c>
      <c r="E24" s="17"/>
      <c r="F24" s="17"/>
      <c r="G24" s="17"/>
      <c r="H24" s="17"/>
      <c r="I24" s="17"/>
      <c r="J24" s="17"/>
      <c r="K24" s="31" t="n">
        <f aca="false">K14</f>
        <v>0</v>
      </c>
      <c r="L24" s="31"/>
      <c r="M24" s="31"/>
      <c r="N24" s="32"/>
      <c r="O24" s="29"/>
      <c r="P24" s="29"/>
      <c r="Q24" s="30"/>
      <c r="R24" s="30"/>
      <c r="S24" s="30"/>
    </row>
    <row r="25" customFormat="false" ht="15" hidden="false" customHeight="true" outlineLevel="0" collapsed="false">
      <c r="B25" s="33"/>
      <c r="C25" s="30"/>
      <c r="D25" s="17" t="s">
        <v>50</v>
      </c>
      <c r="E25" s="17"/>
      <c r="F25" s="17"/>
      <c r="G25" s="17"/>
      <c r="H25" s="17"/>
      <c r="I25" s="17"/>
      <c r="J25" s="17"/>
      <c r="K25" s="31" t="n">
        <f aca="false">N14</f>
        <v>0</v>
      </c>
      <c r="L25" s="31"/>
      <c r="M25" s="25"/>
      <c r="N25" s="25"/>
      <c r="O25" s="29"/>
      <c r="P25" s="29"/>
      <c r="Q25" s="30"/>
      <c r="R25" s="30"/>
      <c r="S25" s="30"/>
    </row>
    <row r="26" customFormat="false" ht="15" hidden="false" customHeight="false" outlineLevel="0" collapsed="false">
      <c r="B26" s="34"/>
      <c r="D26" s="35"/>
      <c r="E26" s="35"/>
      <c r="F26" s="35"/>
      <c r="G26" s="35"/>
      <c r="H26" s="35"/>
    </row>
    <row r="27" customFormat="false" ht="60" hidden="false" customHeight="true" outlineLevel="0" collapsed="false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customFormat="false" ht="15" hidden="false" customHeight="false" outlineLevel="0" collapsed="false">
      <c r="B28" s="37"/>
      <c r="C28" s="6"/>
      <c r="D28" s="38" t="s">
        <v>51</v>
      </c>
      <c r="E28" s="6"/>
    </row>
    <row r="29" customFormat="false" ht="15" hidden="false" customHeight="false" outlineLevel="0" collapsed="false">
      <c r="B29" s="39"/>
      <c r="C29" s="6"/>
      <c r="D29" s="6"/>
      <c r="E29" s="6"/>
    </row>
    <row r="30" customFormat="false" ht="15" hidden="false" customHeight="false" outlineLevel="0" collapsed="false">
      <c r="B30" s="39"/>
      <c r="C30" s="6"/>
      <c r="D30" s="6"/>
      <c r="E30" s="6"/>
    </row>
    <row r="31" customFormat="false" ht="15" hidden="false" customHeight="false" outlineLevel="0" collapsed="false">
      <c r="B31" s="39"/>
      <c r="C31" s="6"/>
      <c r="D31" s="6"/>
      <c r="E31" s="6"/>
    </row>
    <row r="32" customFormat="false" ht="15" hidden="false" customHeight="false" outlineLevel="0" collapsed="false">
      <c r="C32" s="40" t="s">
        <v>52</v>
      </c>
      <c r="D32" s="40"/>
    </row>
    <row r="33" customFormat="false" ht="15" hidden="false" customHeight="false" outlineLevel="0" collapsed="false">
      <c r="C33" s="40"/>
      <c r="D33" s="40"/>
    </row>
    <row r="34" customFormat="false" ht="15" hidden="false" customHeight="false" outlineLevel="0" collapsed="false">
      <c r="C34" s="40"/>
      <c r="D34" s="40" t="s">
        <v>53</v>
      </c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4:J24"/>
    <mergeCell ref="D25:J25"/>
    <mergeCell ref="B27:N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2026-08-27T11:06:04Z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