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mopsfs01.main.russianpost.ru\R77\Контрактный отдел\Внутренние документы\Группа 1\Работа\2. Закупочные процедуры\ЗП-26-25999 Отопительный (Ряжский) Рязань\Публикация\"/>
    </mc:Choice>
  </mc:AlternateContent>
  <xr:revisionPtr revIDLastSave="0" documentId="13_ncr:1_{180AEA09-BF67-4F4D-A0E5-B9DC23943E4C}" xr6:coauthVersionLast="47" xr6:coauthVersionMax="47" xr10:uidLastSave="{00000000-0000-0000-0000-000000000000}"/>
  <bookViews>
    <workbookView xWindow="2100" yWindow="870" windowWidth="21090" windowHeight="13170" xr2:uid="{00000000-000D-0000-FFFF-FFFF00000000}"/>
  </bookViews>
  <sheets>
    <sheet name="TDSheet" sheetId="1" r:id="rId1"/>
  </sheets>
  <definedNames>
    <definedName name="_xlnm.Print_Area" localSheetId="0">TDSheet!$A$1:$L$94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6" i="1"/>
  <c r="L85" i="1" l="1"/>
</calcChain>
</file>

<file path=xl/sharedStrings.xml><?xml version="1.0" encoding="utf-8"?>
<sst xmlns="http://schemas.openxmlformats.org/spreadsheetml/2006/main" count="572" uniqueCount="398">
  <si>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</si>
  <si>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Выполнение работ по модернизации и ремонту отопительных систем объектов Ряжского почтамта УФПС Рязанской области к отопительному сезону 2026-2027 гг.</t>
  </si>
  <si>
    <t>№</t>
  </si>
  <si>
    <t>Наименование товара, работы, услуги</t>
  </si>
  <si>
    <t>Единица измерения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</si>
  <si>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</si>
  <si>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</si>
  <si>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</si>
  <si>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</si>
  <si>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</si>
  <si>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</si>
  <si>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</si>
  <si>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</si>
  <si>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</si>
  <si>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</si>
  <si>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Первичное обследование объекта (обследование, составление деффектной ведомости, определение объема работ)</t>
  </si>
  <si>
    <t>Условная единица</t>
  </si>
  <si>
    <t>3</t>
  </si>
  <si>
    <t>14 040,00</t>
  </si>
  <si>
    <t>14 777,10</t>
  </si>
  <si>
    <t>16 698,12</t>
  </si>
  <si>
    <t>2</t>
  </si>
  <si>
    <t>Ремонт трубы полипропиленовой армированной ду 20</t>
  </si>
  <si>
    <t>1 462,97</t>
  </si>
  <si>
    <t>1 539,77</t>
  </si>
  <si>
    <t>1 739,94</t>
  </si>
  <si>
    <t>Ремонт трубы полипропиленовой армированной ду 25</t>
  </si>
  <si>
    <t>1 926,29</t>
  </si>
  <si>
    <t>2 027,42</t>
  </si>
  <si>
    <t>2 290,98</t>
  </si>
  <si>
    <t>4</t>
  </si>
  <si>
    <t>Ремонт трубы полипропиленовой армированной ду 32</t>
  </si>
  <si>
    <t>2 326,43</t>
  </si>
  <si>
    <t>2 448,57</t>
  </si>
  <si>
    <t>2 766,88</t>
  </si>
  <si>
    <t>5</t>
  </si>
  <si>
    <t>Ремонт трубы полипропиленовой армированной ду 40</t>
  </si>
  <si>
    <t>3 622,32</t>
  </si>
  <si>
    <t>3 812,49</t>
  </si>
  <si>
    <t>4 308,12</t>
  </si>
  <si>
    <t>6</t>
  </si>
  <si>
    <t>Ремонт трубы полипропиленовой армированной ду 50</t>
  </si>
  <si>
    <t>4 438,04</t>
  </si>
  <si>
    <t>4 671,04</t>
  </si>
  <si>
    <t>5 278,28</t>
  </si>
  <si>
    <t>7</t>
  </si>
  <si>
    <t>Ремонт трубы полипропиленовой армированной ду 63</t>
  </si>
  <si>
    <t>5 919,26</t>
  </si>
  <si>
    <t>6 230,03</t>
  </si>
  <si>
    <t>7 039,93</t>
  </si>
  <si>
    <t>8</t>
  </si>
  <si>
    <t>Ремонт крана шарового полипропиленового (PP-R), ду 20</t>
  </si>
  <si>
    <t>2 633,90</t>
  </si>
  <si>
    <t>2 772,18</t>
  </si>
  <si>
    <t>3 132,57</t>
  </si>
  <si>
    <t>9</t>
  </si>
  <si>
    <t>Ремонт крана шарового полипропиленового (PP-R), ду 25</t>
  </si>
  <si>
    <t>3 015,79</t>
  </si>
  <si>
    <t>3 174,12</t>
  </si>
  <si>
    <t>3 586,76</t>
  </si>
  <si>
    <t>10</t>
  </si>
  <si>
    <t>Ремонт крана шарового полипропиленового (PP-R), ду 32</t>
  </si>
  <si>
    <t>4 018,25</t>
  </si>
  <si>
    <t>4 229,21</t>
  </si>
  <si>
    <t>4 779,00</t>
  </si>
  <si>
    <t>11</t>
  </si>
  <si>
    <t>Ремонт крана шарового полипропиленового (PP-R), ду 40</t>
  </si>
  <si>
    <t>7 510,00</t>
  </si>
  <si>
    <t>7 904,27</t>
  </si>
  <si>
    <t>8 931,83</t>
  </si>
  <si>
    <t>12</t>
  </si>
  <si>
    <t>Ремонт крана шарового полипропиленового (PP-R), ду 50</t>
  </si>
  <si>
    <t>10 666,19</t>
  </si>
  <si>
    <t>11 226,16</t>
  </si>
  <si>
    <t>12 685,56</t>
  </si>
  <si>
    <t>13</t>
  </si>
  <si>
    <t>Ремонт крана шарового полипропиленового (PP-R), ду 63</t>
  </si>
  <si>
    <t>13 801,32</t>
  </si>
  <si>
    <t>14 525,89</t>
  </si>
  <si>
    <t>16 414,25</t>
  </si>
  <si>
    <t>14</t>
  </si>
  <si>
    <t>Ремонт фильтра (грязевик) ду 20</t>
  </si>
  <si>
    <t>845,21</t>
  </si>
  <si>
    <t>889,58</t>
  </si>
  <si>
    <t>1 005,23</t>
  </si>
  <si>
    <t>15</t>
  </si>
  <si>
    <t>Ремонт фильтра (грязевик) ду 25</t>
  </si>
  <si>
    <t>1 121,80</t>
  </si>
  <si>
    <t>1 180,69</t>
  </si>
  <si>
    <t>1 334,18</t>
  </si>
  <si>
    <t>16</t>
  </si>
  <si>
    <t>Ремонт фильтра (грязевик) ду 32</t>
  </si>
  <si>
    <t>1 842,05</t>
  </si>
  <si>
    <t>1 938,76</t>
  </si>
  <si>
    <t>2 190,79</t>
  </si>
  <si>
    <t>17</t>
  </si>
  <si>
    <t>Ремонт фильтра (грязевик) ду 40</t>
  </si>
  <si>
    <t>1 983,85</t>
  </si>
  <si>
    <t>2 088,00</t>
  </si>
  <si>
    <t>2 359,44</t>
  </si>
  <si>
    <t>18</t>
  </si>
  <si>
    <t>Ремонт фильтра (грязевик) ду 50</t>
  </si>
  <si>
    <t>2 667,60</t>
  </si>
  <si>
    <t>2 807,65</t>
  </si>
  <si>
    <t>3 172,64</t>
  </si>
  <si>
    <t>19</t>
  </si>
  <si>
    <t>Ремонт фильтра (грязевик) ду 63</t>
  </si>
  <si>
    <t>3 931,20</t>
  </si>
  <si>
    <t>4 137,59</t>
  </si>
  <si>
    <t>4 675,47</t>
  </si>
  <si>
    <t>20</t>
  </si>
  <si>
    <t>Ремонт группы безопасности котла 1 бар</t>
  </si>
  <si>
    <t>6 218,32</t>
  </si>
  <si>
    <t>6 544,78</t>
  </si>
  <si>
    <t>7 395,60</t>
  </si>
  <si>
    <t>21</t>
  </si>
  <si>
    <t>Ремонт группы безопасности котла 3 бар</t>
  </si>
  <si>
    <t>7 590,02</t>
  </si>
  <si>
    <t>7 988,50</t>
  </si>
  <si>
    <t>9 027,01</t>
  </si>
  <si>
    <t>22</t>
  </si>
  <si>
    <t>Ремонт группы безопасности котла 6 бар</t>
  </si>
  <si>
    <t>10 108,80</t>
  </si>
  <si>
    <t>10 639,51</t>
  </si>
  <si>
    <t>12 022,65</t>
  </si>
  <si>
    <t>23</t>
  </si>
  <si>
    <t>Ремонт группы безопасности котла 10 бар</t>
  </si>
  <si>
    <t>12 994,02</t>
  </si>
  <si>
    <t>13 676,21</t>
  </si>
  <si>
    <t>15 454,11</t>
  </si>
  <si>
    <t>24</t>
  </si>
  <si>
    <t>Ремонт баков расширительных круглых и прямоугольных вместимостью: 50 литров</t>
  </si>
  <si>
    <t>17 850,46</t>
  </si>
  <si>
    <t>18 787,60</t>
  </si>
  <si>
    <t>21 229,99</t>
  </si>
  <si>
    <t>25</t>
  </si>
  <si>
    <t>Ремонт баков расширительных круглых и прямоугольных вместимостью: 36 литров</t>
  </si>
  <si>
    <t>15 313,43</t>
  </si>
  <si>
    <t>16 117,38</t>
  </si>
  <si>
    <t>18 212,64</t>
  </si>
  <si>
    <t>26</t>
  </si>
  <si>
    <t>Ремонт баков расширительных круглых и прямоугольных вместимостью: 19 литров</t>
  </si>
  <si>
    <t>11 264,29</t>
  </si>
  <si>
    <t>11 855,67</t>
  </si>
  <si>
    <t>13 396,90</t>
  </si>
  <si>
    <t>27</t>
  </si>
  <si>
    <t>Ремонт баков расширительных круглых и прямоугольных вместимостью: 12 литров</t>
  </si>
  <si>
    <t>10 076,51</t>
  </si>
  <si>
    <t>10 605,52</t>
  </si>
  <si>
    <t>11 984,24</t>
  </si>
  <si>
    <t>28</t>
  </si>
  <si>
    <t>Ремонт баков расширительных круглых и прямоугольных вместимостью: 10 литров</t>
  </si>
  <si>
    <t>9 828,00</t>
  </si>
  <si>
    <t>10 343,97</t>
  </si>
  <si>
    <t>11 688,69</t>
  </si>
  <si>
    <t>29</t>
  </si>
  <si>
    <t>Ремонт баков расширительных круглых и прямоугольных вместимостью: 8 литров</t>
  </si>
  <si>
    <t>9 243,94</t>
  </si>
  <si>
    <t>9 729,24</t>
  </si>
  <si>
    <t>10 994,04</t>
  </si>
  <si>
    <t>30</t>
  </si>
  <si>
    <t>Ремонт баков расширительных круглых и прямоугольных вместимостью: 6 литров</t>
  </si>
  <si>
    <t>8 424,00</t>
  </si>
  <si>
    <t>8 866,26</t>
  </si>
  <si>
    <t>10 018,87</t>
  </si>
  <si>
    <t>31</t>
  </si>
  <si>
    <t>Ремонт: радиаторов весом до 80 кг / Радиаторы отопительные(биметаллические) количество секций 6</t>
  </si>
  <si>
    <t>18 252,00</t>
  </si>
  <si>
    <t>19 210,23</t>
  </si>
  <si>
    <t>21 707,56</t>
  </si>
  <si>
    <t>32</t>
  </si>
  <si>
    <t>Ремонт: радиаторов весом до 80 кг / Радиаторы отопительные(биметаллические) количество секций 7</t>
  </si>
  <si>
    <t>19 656,00</t>
  </si>
  <si>
    <t>20 687,94</t>
  </si>
  <si>
    <t>23 377,37</t>
  </si>
  <si>
    <t>33</t>
  </si>
  <si>
    <t>Ремонт: радиаторов весом до 80 кг / Радиаторы отопительные(биметаллические) количество секций 8</t>
  </si>
  <si>
    <t>21 060,00</t>
  </si>
  <si>
    <t>22 165,65</t>
  </si>
  <si>
    <t>25 047,18</t>
  </si>
  <si>
    <t>34</t>
  </si>
  <si>
    <t>Ремонт: радиаторов весом до 80 кг / Радиаторы отопительные(биметаллические) количество секций 9</t>
  </si>
  <si>
    <t>22 464,00</t>
  </si>
  <si>
    <t>23 643,36</t>
  </si>
  <si>
    <t>26 717,00</t>
  </si>
  <si>
    <t>35</t>
  </si>
  <si>
    <t>Ремонт: радиаторов весом до 80 кг / Радиаторы отопительные(биметаллические) количество секций 10</t>
  </si>
  <si>
    <t>23 868,00</t>
  </si>
  <si>
    <t>25 121,07</t>
  </si>
  <si>
    <t>28 386,81</t>
  </si>
  <si>
    <t>36</t>
  </si>
  <si>
    <t>Ремонт: радиаторов весом до 80 кг / Радиаторы отопительные(биметаллические) количество секций 12</t>
  </si>
  <si>
    <t>26 676,00</t>
  </si>
  <si>
    <t>28 076,49</t>
  </si>
  <si>
    <t>31 726,43</t>
  </si>
  <si>
    <t>37</t>
  </si>
  <si>
    <t>Ремонт: радиаторов весом до 80 кг / Радиаторы отопительные(биметаллические) количество секций 14</t>
  </si>
  <si>
    <t>29 484,00</t>
  </si>
  <si>
    <t>31 031,91</t>
  </si>
  <si>
    <t>35 066,06</t>
  </si>
  <si>
    <t>38</t>
  </si>
  <si>
    <t>Ремонт воздухоотводчиков / Сбросники воздуха 3/4</t>
  </si>
  <si>
    <t>3 229,20</t>
  </si>
  <si>
    <t>3 398,73</t>
  </si>
  <si>
    <t>3 840,57</t>
  </si>
  <si>
    <t>39</t>
  </si>
  <si>
    <t>Ремонт воздухоотводчиков / Сбросники воздуха 1/2</t>
  </si>
  <si>
    <t>2 793,96</t>
  </si>
  <si>
    <t>2 940,64</t>
  </si>
  <si>
    <t>3 322,93</t>
  </si>
  <si>
    <t>40</t>
  </si>
  <si>
    <t>Ремонт воздухоотводчиков / Сбросники воздуха ДУ до 25 мм</t>
  </si>
  <si>
    <t>2 831,87</t>
  </si>
  <si>
    <t>2 980,54</t>
  </si>
  <si>
    <t>3 368,01</t>
  </si>
  <si>
    <t>41</t>
  </si>
  <si>
    <t>Ремонт воздухоотводчиков / Сбросники воздуха ДУ от 25 мм до 32 мм</t>
  </si>
  <si>
    <t>2 990,52</t>
  </si>
  <si>
    <t>3 147,52</t>
  </si>
  <si>
    <t>3 556,70</t>
  </si>
  <si>
    <t>42</t>
  </si>
  <si>
    <t>Ремонт калорифера электрического 1 квт</t>
  </si>
  <si>
    <t>5 265,00</t>
  </si>
  <si>
    <t>5 541,41</t>
  </si>
  <si>
    <t>6 261,80</t>
  </si>
  <si>
    <t>43</t>
  </si>
  <si>
    <t>Ремонт калорифера электрического 1,5 квт</t>
  </si>
  <si>
    <t>6 318,00</t>
  </si>
  <si>
    <t>6 649,70</t>
  </si>
  <si>
    <t>7 514,16</t>
  </si>
  <si>
    <t>44</t>
  </si>
  <si>
    <t>Ремонт калорифера электрического 2 квт</t>
  </si>
  <si>
    <t>8 801,68</t>
  </si>
  <si>
    <t>9 263,76</t>
  </si>
  <si>
    <t>10 468,05</t>
  </si>
  <si>
    <t>45</t>
  </si>
  <si>
    <t>Ремонт (капитальный) котла электрического 2 квт</t>
  </si>
  <si>
    <t>77 416,56</t>
  </si>
  <si>
    <t>81 480,93</t>
  </si>
  <si>
    <t>92 073,45</t>
  </si>
  <si>
    <t>46</t>
  </si>
  <si>
    <t>Ремонт (капитальный) котла электрического 4 квт</t>
  </si>
  <si>
    <t>88 772,11</t>
  </si>
  <si>
    <t>93 432,65</t>
  </si>
  <si>
    <t>105 578,89</t>
  </si>
  <si>
    <t>47</t>
  </si>
  <si>
    <t>Ремонт (капитальный) котла электрического 6 квт</t>
  </si>
  <si>
    <t>91 470,60</t>
  </si>
  <si>
    <t>96 272,81</t>
  </si>
  <si>
    <t>108 788,27</t>
  </si>
  <si>
    <t>48</t>
  </si>
  <si>
    <t>Ремонт (капитальный) котла электрического 8 квт</t>
  </si>
  <si>
    <t>93 085,20</t>
  </si>
  <si>
    <t>97 972,17</t>
  </si>
  <si>
    <t>110 708,56</t>
  </si>
  <si>
    <t>49</t>
  </si>
  <si>
    <t>Ремонт (капитальный) котла электрического 10 квт</t>
  </si>
  <si>
    <t>95 429,88</t>
  </si>
  <si>
    <t>100 439,95</t>
  </si>
  <si>
    <t>113 497,14</t>
  </si>
  <si>
    <t>50</t>
  </si>
  <si>
    <t>Ремонт (капитальный) котла электрического 12 квт</t>
  </si>
  <si>
    <t>103 474,80</t>
  </si>
  <si>
    <t>108 907,23</t>
  </si>
  <si>
    <t>123 065,17</t>
  </si>
  <si>
    <t>51</t>
  </si>
  <si>
    <t>Ремонт (капитальный) газового котла 8 квт</t>
  </si>
  <si>
    <t>105 300,00</t>
  </si>
  <si>
    <t>110 828,25</t>
  </si>
  <si>
    <t>125 235,92</t>
  </si>
  <si>
    <t>52</t>
  </si>
  <si>
    <t>Ремонт (капитальный) газового котла 10 квт</t>
  </si>
  <si>
    <t>106 428,82</t>
  </si>
  <si>
    <t>112 016,33</t>
  </si>
  <si>
    <t>126 578,45</t>
  </si>
  <si>
    <t>53</t>
  </si>
  <si>
    <t>Ремонт (капитальный)газового котла 12 квт</t>
  </si>
  <si>
    <t>111 904,42</t>
  </si>
  <si>
    <t>117 779,40</t>
  </si>
  <si>
    <t>133 090,72</t>
  </si>
  <si>
    <t>54</t>
  </si>
  <si>
    <t>Ремонт (капитальный)газового котла 16 квт</t>
  </si>
  <si>
    <t>112 736,99</t>
  </si>
  <si>
    <t>118 655,68</t>
  </si>
  <si>
    <t>134 080,92</t>
  </si>
  <si>
    <t>55</t>
  </si>
  <si>
    <t>Ремонт (капитальный) газового котла 18 квт</t>
  </si>
  <si>
    <t>56</t>
  </si>
  <si>
    <t>Ремонт (капитальный) газового котла 20 квт</t>
  </si>
  <si>
    <t>118 640,81</t>
  </si>
  <si>
    <t>124 869,45</t>
  </si>
  <si>
    <t>141 102,48</t>
  </si>
  <si>
    <t>57</t>
  </si>
  <si>
    <t>Ремонт (капитальный) газового котла 24 квт</t>
  </si>
  <si>
    <t>119 661,52</t>
  </si>
  <si>
    <t>125 943,75</t>
  </si>
  <si>
    <t>142 316,43</t>
  </si>
  <si>
    <t>58</t>
  </si>
  <si>
    <t>Ремонт (капитальный) газового котла 30 квт</t>
  </si>
  <si>
    <t>124 583,94</t>
  </si>
  <si>
    <t>131 124,60</t>
  </si>
  <si>
    <t>148 170,79</t>
  </si>
  <si>
    <t>59</t>
  </si>
  <si>
    <t>Замена теплоносителя на антифриз (-35С) 1 литр</t>
  </si>
  <si>
    <t>772,20</t>
  </si>
  <si>
    <t>812,74</t>
  </si>
  <si>
    <t>918,40</t>
  </si>
  <si>
    <t>60</t>
  </si>
  <si>
    <t>Замена фитинга (устранение течи) ду 20</t>
  </si>
  <si>
    <t>702,00</t>
  </si>
  <si>
    <t>738,86</t>
  </si>
  <si>
    <t>834,91</t>
  </si>
  <si>
    <t>61</t>
  </si>
  <si>
    <t>Замена фитинга (устранение течи) ду 25</t>
  </si>
  <si>
    <t>805,90</t>
  </si>
  <si>
    <t>848,21</t>
  </si>
  <si>
    <t>958,47</t>
  </si>
  <si>
    <t>62</t>
  </si>
  <si>
    <t>Замена фитинга (устранение течи) ду 32</t>
  </si>
  <si>
    <t>1 861,70</t>
  </si>
  <si>
    <t>1 959,44</t>
  </si>
  <si>
    <t>2 214,17</t>
  </si>
  <si>
    <t>63</t>
  </si>
  <si>
    <t>Замена фитинга (устранение течи) ду 40</t>
  </si>
  <si>
    <t>2 808,00</t>
  </si>
  <si>
    <t>2 955,42</t>
  </si>
  <si>
    <t>3 339,62</t>
  </si>
  <si>
    <t>64</t>
  </si>
  <si>
    <t>Замена фитинга (устранение течи) ду 50</t>
  </si>
  <si>
    <t>3 875,04</t>
  </si>
  <si>
    <t>4 078,48</t>
  </si>
  <si>
    <t>4 608,68</t>
  </si>
  <si>
    <t>65</t>
  </si>
  <si>
    <t>Замена фитинга (устранение течи) ду 63</t>
  </si>
  <si>
    <t>4 492,80</t>
  </si>
  <si>
    <t>4 728,67</t>
  </si>
  <si>
    <t>5 343,40</t>
  </si>
  <si>
    <t>66</t>
  </si>
  <si>
    <t>Устранение протечки резьбового соединения ду 20</t>
  </si>
  <si>
    <t>5 616,00</t>
  </si>
  <si>
    <t>5 910,84</t>
  </si>
  <si>
    <t>6 679,25</t>
  </si>
  <si>
    <t>67</t>
  </si>
  <si>
    <t>Устранение протечки резьбового соединения ду 25</t>
  </si>
  <si>
    <t>68</t>
  </si>
  <si>
    <t>Устранение протечки резьбового соединения ду 32</t>
  </si>
  <si>
    <t>69</t>
  </si>
  <si>
    <t>Устранение протечки резьбового соединения ду 40</t>
  </si>
  <si>
    <t>6 739,20</t>
  </si>
  <si>
    <t>7 093,01</t>
  </si>
  <si>
    <t>8 015,10</t>
  </si>
  <si>
    <t>70</t>
  </si>
  <si>
    <t>Устранение протечки резьбового соединения ду 50</t>
  </si>
  <si>
    <t>7 300,80</t>
  </si>
  <si>
    <t>7 684,09</t>
  </si>
  <si>
    <t>8 683,02</t>
  </si>
  <si>
    <t>71</t>
  </si>
  <si>
    <t>Устранение протечки резьбового соединения ду 63</t>
  </si>
  <si>
    <t>7 020,00</t>
  </si>
  <si>
    <t>7 388,55</t>
  </si>
  <si>
    <t>8 349,06</t>
  </si>
  <si>
    <t>72</t>
  </si>
  <si>
    <t>Пуско-наладка отопительной системы</t>
  </si>
  <si>
    <t>28 080,00</t>
  </si>
  <si>
    <t>29 554,20</t>
  </si>
  <si>
    <t>33 396,25</t>
  </si>
  <si>
    <t>73</t>
  </si>
  <si>
    <t>Регулировка отопительной системы</t>
  </si>
  <si>
    <t>74</t>
  </si>
  <si>
    <t>Промывка системы отопления объекта площадью до 100 м2</t>
  </si>
  <si>
    <t>35 100,00</t>
  </si>
  <si>
    <t>36 942,75</t>
  </si>
  <si>
    <t>41 745,31</t>
  </si>
  <si>
    <t>75</t>
  </si>
  <si>
    <t>Промывка системы отопления объекта площадью от 100 м2 до 500 м2</t>
  </si>
  <si>
    <t>70 200,00</t>
  </si>
  <si>
    <t>73 885,50</t>
  </si>
  <si>
    <t>83 490,62</t>
  </si>
  <si>
    <t>76</t>
  </si>
  <si>
    <t>Опрессовка гидросистемы объекта площадью до 100 м2</t>
  </si>
  <si>
    <t>77</t>
  </si>
  <si>
    <t>Опрессовка гидросистемы объекта площадью от 100 м2 до 500 м2</t>
  </si>
  <si>
    <t>42 120,00</t>
  </si>
  <si>
    <t>44 331,30</t>
  </si>
  <si>
    <t>50 094,37</t>
  </si>
  <si>
    <t>2 140 584,77</t>
  </si>
  <si>
    <t>2 252 965,44</t>
  </si>
  <si>
    <t>2 545 850,92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</si>
  <si>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</si>
  <si>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</si>
  <si>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</si>
  <si>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</si>
  <si>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Ф62-06/2023 от 29.07.2026</t>
  </si>
  <si>
    <t>29.01.2027</t>
  </si>
  <si>
    <t>Ф62-06/2027 от 29.07.2026</t>
  </si>
  <si>
    <t>Ф62-06/2029 от 29.07.2026</t>
  </si>
  <si>
    <t>Прогнозное количество</t>
  </si>
  <si>
    <t>Общая НМЦ единицы ТРУ, руб.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</si>
</sst>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&quot;%&quot;"/>
  </numFmts>
  <fonts count="12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  <font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/>
    <xf numFmtId="4" fontId="6" fillId="0" borderId="0" xfId="0" applyNumberFormat="1" applyFont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wrapText="1"/>
    </xf>
    <xf numFmtId="0" fontId="11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92"/>
  <sheetViews>
    <sheetView tabSelected="1" view="pageBreakPreview" topLeftCell="A81" zoomScale="115" zoomScaleNormal="100" zoomScaleSheetLayoutView="115" workbookViewId="0">
      <selection activeCell="A94" sqref="A94:XFD100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6.83203125" style="1" customWidth="1"/>
    <col min="12" max="13" width="17.5" style="1" customWidth="1"/>
  </cols>
  <sheetData>
    <row r="1" spans="1:13" ht="15" customHeight="1" x14ac:dyDescent="0.2">
      <c r="L1" s="2" t="s">
        <v>0</v>
      </c>
    </row>
    <row r="2" spans="1:13" ht="32.1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2"/>
    </row>
    <row r="3" spans="1:13" ht="15" customHeight="1" x14ac:dyDescent="0.2"/>
    <row r="4" spans="1:13" ht="24.95" customHeight="1" x14ac:dyDescent="0.25">
      <c r="A4" s="25" t="s">
        <v>2</v>
      </c>
      <c r="B4" s="25" t="s">
        <v>3</v>
      </c>
      <c r="C4" s="25" t="s">
        <v>4</v>
      </c>
      <c r="D4" s="27" t="s">
        <v>396</v>
      </c>
      <c r="E4" s="25" t="s">
        <v>5</v>
      </c>
      <c r="F4" s="35" t="s">
        <v>6</v>
      </c>
      <c r="G4" s="35"/>
      <c r="H4" s="35"/>
      <c r="I4" s="25" t="s">
        <v>7</v>
      </c>
      <c r="J4" s="25" t="s">
        <v>8</v>
      </c>
      <c r="K4" s="36" t="s">
        <v>9</v>
      </c>
      <c r="L4" s="25" t="s">
        <v>10</v>
      </c>
      <c r="M4" s="4"/>
    </row>
    <row r="5" spans="1:13" ht="24.95" customHeight="1" x14ac:dyDescent="0.2">
      <c r="A5" s="26"/>
      <c r="B5" s="26"/>
      <c r="C5" s="26"/>
      <c r="D5" s="26"/>
      <c r="E5" s="26"/>
      <c r="F5" s="3" t="s">
        <v>11</v>
      </c>
      <c r="G5" s="3" t="s">
        <v>12</v>
      </c>
      <c r="H5" s="3" t="s">
        <v>13</v>
      </c>
      <c r="I5" s="26"/>
      <c r="J5" s="26"/>
      <c r="K5" s="37"/>
      <c r="L5" s="26"/>
    </row>
    <row r="6" spans="1:13" ht="38.1" customHeight="1" x14ac:dyDescent="0.25">
      <c r="A6" s="5" t="s">
        <v>14</v>
      </c>
      <c r="B6" s="6" t="s">
        <v>15</v>
      </c>
      <c r="C6" s="6" t="s">
        <v>16</v>
      </c>
      <c r="D6" s="7">
        <v>1</v>
      </c>
      <c r="E6" s="8" t="s">
        <v>17</v>
      </c>
      <c r="F6" s="8" t="s">
        <v>18</v>
      </c>
      <c r="G6" s="8" t="s">
        <v>19</v>
      </c>
      <c r="H6" s="8" t="s">
        <v>20</v>
      </c>
      <c r="I6" s="9">
        <v>15171.74</v>
      </c>
      <c r="J6" s="10">
        <v>9.0500000000000007</v>
      </c>
      <c r="K6" s="9">
        <v>14040</v>
      </c>
      <c r="L6" s="9">
        <f>D6*K6</f>
        <v>14040</v>
      </c>
      <c r="M6" s="4"/>
    </row>
    <row r="7" spans="1:13" ht="26.1" customHeight="1" x14ac:dyDescent="0.25">
      <c r="A7" s="5" t="s">
        <v>21</v>
      </c>
      <c r="B7" s="6" t="s">
        <v>22</v>
      </c>
      <c r="C7" s="6" t="s">
        <v>16</v>
      </c>
      <c r="D7" s="7">
        <v>50</v>
      </c>
      <c r="E7" s="8" t="s">
        <v>17</v>
      </c>
      <c r="F7" s="8" t="s">
        <v>23</v>
      </c>
      <c r="G7" s="8" t="s">
        <v>24</v>
      </c>
      <c r="H7" s="8" t="s">
        <v>25</v>
      </c>
      <c r="I7" s="9">
        <v>1580.89</v>
      </c>
      <c r="J7" s="10">
        <v>9.0399999999999991</v>
      </c>
      <c r="K7" s="9">
        <v>1462.97</v>
      </c>
      <c r="L7" s="9">
        <f t="shared" ref="L7:L70" si="0">D7*K7</f>
        <v>73148.5</v>
      </c>
      <c r="M7" s="4"/>
    </row>
    <row r="8" spans="1:13" ht="26.1" customHeight="1" x14ac:dyDescent="0.25">
      <c r="A8" s="5" t="s">
        <v>17</v>
      </c>
      <c r="B8" s="6" t="s">
        <v>26</v>
      </c>
      <c r="C8" s="6" t="s">
        <v>16</v>
      </c>
      <c r="D8" s="7">
        <v>51</v>
      </c>
      <c r="E8" s="8" t="s">
        <v>17</v>
      </c>
      <c r="F8" s="8" t="s">
        <v>27</v>
      </c>
      <c r="G8" s="8" t="s">
        <v>28</v>
      </c>
      <c r="H8" s="8" t="s">
        <v>29</v>
      </c>
      <c r="I8" s="9">
        <v>2081.56</v>
      </c>
      <c r="J8" s="10">
        <v>9.0500000000000007</v>
      </c>
      <c r="K8" s="9">
        <v>1926.29</v>
      </c>
      <c r="L8" s="9">
        <f t="shared" si="0"/>
        <v>98240.79</v>
      </c>
      <c r="M8" s="4"/>
    </row>
    <row r="9" spans="1:13" ht="26.1" customHeight="1" x14ac:dyDescent="0.25">
      <c r="A9" s="5" t="s">
        <v>30</v>
      </c>
      <c r="B9" s="6" t="s">
        <v>31</v>
      </c>
      <c r="C9" s="6" t="s">
        <v>16</v>
      </c>
      <c r="D9" s="7">
        <v>50</v>
      </c>
      <c r="E9" s="8" t="s">
        <v>17</v>
      </c>
      <c r="F9" s="8" t="s">
        <v>32</v>
      </c>
      <c r="G9" s="8" t="s">
        <v>33</v>
      </c>
      <c r="H9" s="8" t="s">
        <v>34</v>
      </c>
      <c r="I9" s="9">
        <v>2513.96</v>
      </c>
      <c r="J9" s="10">
        <v>9.0500000000000007</v>
      </c>
      <c r="K9" s="9">
        <v>2326.4299999999998</v>
      </c>
      <c r="L9" s="9">
        <f t="shared" si="0"/>
        <v>116321.49999999999</v>
      </c>
      <c r="M9" s="4"/>
    </row>
    <row r="10" spans="1:13" ht="26.1" customHeight="1" x14ac:dyDescent="0.25">
      <c r="A10" s="5" t="s">
        <v>35</v>
      </c>
      <c r="B10" s="6" t="s">
        <v>36</v>
      </c>
      <c r="C10" s="6" t="s">
        <v>16</v>
      </c>
      <c r="D10" s="7">
        <v>1</v>
      </c>
      <c r="E10" s="8" t="s">
        <v>17</v>
      </c>
      <c r="F10" s="8" t="s">
        <v>37</v>
      </c>
      <c r="G10" s="8" t="s">
        <v>38</v>
      </c>
      <c r="H10" s="8" t="s">
        <v>39</v>
      </c>
      <c r="I10" s="9">
        <v>3914.31</v>
      </c>
      <c r="J10" s="10">
        <v>9.0500000000000007</v>
      </c>
      <c r="K10" s="9">
        <v>3622.32</v>
      </c>
      <c r="L10" s="9">
        <f t="shared" si="0"/>
        <v>3622.32</v>
      </c>
      <c r="M10" s="4"/>
    </row>
    <row r="11" spans="1:13" ht="26.1" customHeight="1" x14ac:dyDescent="0.25">
      <c r="A11" s="5" t="s">
        <v>40</v>
      </c>
      <c r="B11" s="6" t="s">
        <v>41</v>
      </c>
      <c r="C11" s="6" t="s">
        <v>16</v>
      </c>
      <c r="D11" s="7">
        <v>1</v>
      </c>
      <c r="E11" s="8" t="s">
        <v>17</v>
      </c>
      <c r="F11" s="8" t="s">
        <v>42</v>
      </c>
      <c r="G11" s="8" t="s">
        <v>43</v>
      </c>
      <c r="H11" s="8" t="s">
        <v>44</v>
      </c>
      <c r="I11" s="9">
        <v>4795.79</v>
      </c>
      <c r="J11" s="10">
        <v>9.0500000000000007</v>
      </c>
      <c r="K11" s="9">
        <v>4438.04</v>
      </c>
      <c r="L11" s="9">
        <f t="shared" si="0"/>
        <v>4438.04</v>
      </c>
      <c r="M11" s="4"/>
    </row>
    <row r="12" spans="1:13" ht="26.1" customHeight="1" x14ac:dyDescent="0.25">
      <c r="A12" s="5" t="s">
        <v>45</v>
      </c>
      <c r="B12" s="6" t="s">
        <v>46</v>
      </c>
      <c r="C12" s="6" t="s">
        <v>16</v>
      </c>
      <c r="D12" s="7">
        <v>1</v>
      </c>
      <c r="E12" s="8" t="s">
        <v>17</v>
      </c>
      <c r="F12" s="8" t="s">
        <v>47</v>
      </c>
      <c r="G12" s="8" t="s">
        <v>48</v>
      </c>
      <c r="H12" s="8" t="s">
        <v>49</v>
      </c>
      <c r="I12" s="9">
        <v>6396.41</v>
      </c>
      <c r="J12" s="10">
        <v>9.0500000000000007</v>
      </c>
      <c r="K12" s="9">
        <v>5919.26</v>
      </c>
      <c r="L12" s="9">
        <f t="shared" si="0"/>
        <v>5919.26</v>
      </c>
      <c r="M12" s="4"/>
    </row>
    <row r="13" spans="1:13" ht="26.1" customHeight="1" x14ac:dyDescent="0.25">
      <c r="A13" s="5" t="s">
        <v>50</v>
      </c>
      <c r="B13" s="6" t="s">
        <v>51</v>
      </c>
      <c r="C13" s="6" t="s">
        <v>16</v>
      </c>
      <c r="D13" s="7">
        <v>1</v>
      </c>
      <c r="E13" s="8" t="s">
        <v>17</v>
      </c>
      <c r="F13" s="8" t="s">
        <v>52</v>
      </c>
      <c r="G13" s="8" t="s">
        <v>53</v>
      </c>
      <c r="H13" s="8" t="s">
        <v>54</v>
      </c>
      <c r="I13" s="9">
        <v>2846.22</v>
      </c>
      <c r="J13" s="10">
        <v>9.0500000000000007</v>
      </c>
      <c r="K13" s="9">
        <v>2633.9</v>
      </c>
      <c r="L13" s="9">
        <f t="shared" si="0"/>
        <v>2633.9</v>
      </c>
      <c r="M13" s="4"/>
    </row>
    <row r="14" spans="1:13" ht="26.1" customHeight="1" x14ac:dyDescent="0.25">
      <c r="A14" s="5" t="s">
        <v>55</v>
      </c>
      <c r="B14" s="6" t="s">
        <v>56</v>
      </c>
      <c r="C14" s="6" t="s">
        <v>16</v>
      </c>
      <c r="D14" s="7">
        <v>1</v>
      </c>
      <c r="E14" s="8" t="s">
        <v>17</v>
      </c>
      <c r="F14" s="8" t="s">
        <v>57</v>
      </c>
      <c r="G14" s="8" t="s">
        <v>58</v>
      </c>
      <c r="H14" s="8" t="s">
        <v>59</v>
      </c>
      <c r="I14" s="9">
        <v>3258.89</v>
      </c>
      <c r="J14" s="10">
        <v>9.0500000000000007</v>
      </c>
      <c r="K14" s="9">
        <v>3015.79</v>
      </c>
      <c r="L14" s="9">
        <f t="shared" si="0"/>
        <v>3015.79</v>
      </c>
      <c r="M14" s="4"/>
    </row>
    <row r="15" spans="1:13" ht="26.1" customHeight="1" x14ac:dyDescent="0.25">
      <c r="A15" s="5" t="s">
        <v>60</v>
      </c>
      <c r="B15" s="6" t="s">
        <v>61</v>
      </c>
      <c r="C15" s="6" t="s">
        <v>16</v>
      </c>
      <c r="D15" s="7">
        <v>1</v>
      </c>
      <c r="E15" s="8" t="s">
        <v>17</v>
      </c>
      <c r="F15" s="8" t="s">
        <v>62</v>
      </c>
      <c r="G15" s="8" t="s">
        <v>63</v>
      </c>
      <c r="H15" s="8" t="s">
        <v>64</v>
      </c>
      <c r="I15" s="9">
        <v>4342.1499999999996</v>
      </c>
      <c r="J15" s="10">
        <v>9.0500000000000007</v>
      </c>
      <c r="K15" s="9">
        <v>4018.25</v>
      </c>
      <c r="L15" s="9">
        <f t="shared" si="0"/>
        <v>4018.25</v>
      </c>
      <c r="M15" s="4"/>
    </row>
    <row r="16" spans="1:13" ht="26.1" customHeight="1" x14ac:dyDescent="0.25">
      <c r="A16" s="5" t="s">
        <v>65</v>
      </c>
      <c r="B16" s="6" t="s">
        <v>66</v>
      </c>
      <c r="C16" s="6" t="s">
        <v>16</v>
      </c>
      <c r="D16" s="7">
        <v>1</v>
      </c>
      <c r="E16" s="8" t="s">
        <v>17</v>
      </c>
      <c r="F16" s="8" t="s">
        <v>67</v>
      </c>
      <c r="G16" s="8" t="s">
        <v>68</v>
      </c>
      <c r="H16" s="8" t="s">
        <v>69</v>
      </c>
      <c r="I16" s="9">
        <v>8115.37</v>
      </c>
      <c r="J16" s="10">
        <v>9.0500000000000007</v>
      </c>
      <c r="K16" s="9">
        <v>7510</v>
      </c>
      <c r="L16" s="9">
        <f t="shared" si="0"/>
        <v>7510</v>
      </c>
      <c r="M16" s="4"/>
    </row>
    <row r="17" spans="1:13" ht="26.1" customHeight="1" x14ac:dyDescent="0.25">
      <c r="A17" s="5" t="s">
        <v>70</v>
      </c>
      <c r="B17" s="6" t="s">
        <v>71</v>
      </c>
      <c r="C17" s="6" t="s">
        <v>16</v>
      </c>
      <c r="D17" s="7">
        <v>1</v>
      </c>
      <c r="E17" s="8" t="s">
        <v>17</v>
      </c>
      <c r="F17" s="8" t="s">
        <v>72</v>
      </c>
      <c r="G17" s="8" t="s">
        <v>73</v>
      </c>
      <c r="H17" s="8" t="s">
        <v>74</v>
      </c>
      <c r="I17" s="9">
        <v>11525.97</v>
      </c>
      <c r="J17" s="10">
        <v>9.0500000000000007</v>
      </c>
      <c r="K17" s="9">
        <v>10666.19</v>
      </c>
      <c r="L17" s="9">
        <f t="shared" si="0"/>
        <v>10666.19</v>
      </c>
      <c r="M17" s="4"/>
    </row>
    <row r="18" spans="1:13" ht="26.1" customHeight="1" x14ac:dyDescent="0.25">
      <c r="A18" s="5" t="s">
        <v>75</v>
      </c>
      <c r="B18" s="6" t="s">
        <v>76</v>
      </c>
      <c r="C18" s="6" t="s">
        <v>16</v>
      </c>
      <c r="D18" s="7">
        <v>1</v>
      </c>
      <c r="E18" s="8" t="s">
        <v>17</v>
      </c>
      <c r="F18" s="8" t="s">
        <v>77</v>
      </c>
      <c r="G18" s="8" t="s">
        <v>78</v>
      </c>
      <c r="H18" s="8" t="s">
        <v>79</v>
      </c>
      <c r="I18" s="9">
        <v>14913.82</v>
      </c>
      <c r="J18" s="10">
        <v>9.0500000000000007</v>
      </c>
      <c r="K18" s="9">
        <v>13801.32</v>
      </c>
      <c r="L18" s="9">
        <f t="shared" si="0"/>
        <v>13801.32</v>
      </c>
      <c r="M18" s="4"/>
    </row>
    <row r="19" spans="1:13" ht="26.1" customHeight="1" x14ac:dyDescent="0.25">
      <c r="A19" s="5" t="s">
        <v>80</v>
      </c>
      <c r="B19" s="6" t="s">
        <v>81</v>
      </c>
      <c r="C19" s="6" t="s">
        <v>16</v>
      </c>
      <c r="D19" s="7">
        <v>1</v>
      </c>
      <c r="E19" s="8" t="s">
        <v>17</v>
      </c>
      <c r="F19" s="8" t="s">
        <v>82</v>
      </c>
      <c r="G19" s="8" t="s">
        <v>83</v>
      </c>
      <c r="H19" s="8" t="s">
        <v>84</v>
      </c>
      <c r="I19" s="11">
        <v>913.34</v>
      </c>
      <c r="J19" s="10">
        <v>9.0500000000000007</v>
      </c>
      <c r="K19" s="11">
        <v>845.21</v>
      </c>
      <c r="L19" s="9">
        <f t="shared" si="0"/>
        <v>845.21</v>
      </c>
      <c r="M19" s="4"/>
    </row>
    <row r="20" spans="1:13" ht="26.1" customHeight="1" x14ac:dyDescent="0.25">
      <c r="A20" s="5" t="s">
        <v>85</v>
      </c>
      <c r="B20" s="6" t="s">
        <v>86</v>
      </c>
      <c r="C20" s="6" t="s">
        <v>16</v>
      </c>
      <c r="D20" s="7">
        <v>1</v>
      </c>
      <c r="E20" s="8" t="s">
        <v>17</v>
      </c>
      <c r="F20" s="8" t="s">
        <v>87</v>
      </c>
      <c r="G20" s="8" t="s">
        <v>88</v>
      </c>
      <c r="H20" s="8" t="s">
        <v>89</v>
      </c>
      <c r="I20" s="9">
        <v>1212.22</v>
      </c>
      <c r="J20" s="10">
        <v>9.0399999999999991</v>
      </c>
      <c r="K20" s="9">
        <v>1121.8</v>
      </c>
      <c r="L20" s="9">
        <f t="shared" si="0"/>
        <v>1121.8</v>
      </c>
      <c r="M20" s="4"/>
    </row>
    <row r="21" spans="1:13" ht="26.1" customHeight="1" x14ac:dyDescent="0.25">
      <c r="A21" s="5" t="s">
        <v>90</v>
      </c>
      <c r="B21" s="6" t="s">
        <v>91</v>
      </c>
      <c r="C21" s="6" t="s">
        <v>16</v>
      </c>
      <c r="D21" s="7">
        <v>1</v>
      </c>
      <c r="E21" s="8" t="s">
        <v>17</v>
      </c>
      <c r="F21" s="8" t="s">
        <v>92</v>
      </c>
      <c r="G21" s="8" t="s">
        <v>93</v>
      </c>
      <c r="H21" s="8" t="s">
        <v>94</v>
      </c>
      <c r="I21" s="9">
        <v>1990.53</v>
      </c>
      <c r="J21" s="10">
        <v>9.0399999999999991</v>
      </c>
      <c r="K21" s="9">
        <v>1842.05</v>
      </c>
      <c r="L21" s="9">
        <f t="shared" si="0"/>
        <v>1842.05</v>
      </c>
      <c r="M21" s="4"/>
    </row>
    <row r="22" spans="1:13" ht="26.1" customHeight="1" x14ac:dyDescent="0.25">
      <c r="A22" s="5" t="s">
        <v>95</v>
      </c>
      <c r="B22" s="6" t="s">
        <v>96</v>
      </c>
      <c r="C22" s="6" t="s">
        <v>16</v>
      </c>
      <c r="D22" s="7">
        <v>1</v>
      </c>
      <c r="E22" s="8" t="s">
        <v>17</v>
      </c>
      <c r="F22" s="8" t="s">
        <v>97</v>
      </c>
      <c r="G22" s="8" t="s">
        <v>98</v>
      </c>
      <c r="H22" s="8" t="s">
        <v>99</v>
      </c>
      <c r="I22" s="9">
        <v>2143.7600000000002</v>
      </c>
      <c r="J22" s="10">
        <v>9.0500000000000007</v>
      </c>
      <c r="K22" s="9">
        <v>1983.85</v>
      </c>
      <c r="L22" s="9">
        <f t="shared" si="0"/>
        <v>1983.85</v>
      </c>
      <c r="M22" s="4"/>
    </row>
    <row r="23" spans="1:13" ht="26.1" customHeight="1" x14ac:dyDescent="0.25">
      <c r="A23" s="5" t="s">
        <v>100</v>
      </c>
      <c r="B23" s="6" t="s">
        <v>101</v>
      </c>
      <c r="C23" s="6" t="s">
        <v>16</v>
      </c>
      <c r="D23" s="7">
        <v>1</v>
      </c>
      <c r="E23" s="8" t="s">
        <v>17</v>
      </c>
      <c r="F23" s="8" t="s">
        <v>102</v>
      </c>
      <c r="G23" s="8" t="s">
        <v>103</v>
      </c>
      <c r="H23" s="8" t="s">
        <v>104</v>
      </c>
      <c r="I23" s="9">
        <v>2882.63</v>
      </c>
      <c r="J23" s="10">
        <v>9.0500000000000007</v>
      </c>
      <c r="K23" s="9">
        <v>2667.6</v>
      </c>
      <c r="L23" s="9">
        <f t="shared" si="0"/>
        <v>2667.6</v>
      </c>
      <c r="M23" s="4"/>
    </row>
    <row r="24" spans="1:13" ht="26.1" customHeight="1" x14ac:dyDescent="0.25">
      <c r="A24" s="5" t="s">
        <v>105</v>
      </c>
      <c r="B24" s="6" t="s">
        <v>106</v>
      </c>
      <c r="C24" s="6" t="s">
        <v>16</v>
      </c>
      <c r="D24" s="7">
        <v>1</v>
      </c>
      <c r="E24" s="8" t="s">
        <v>17</v>
      </c>
      <c r="F24" s="8" t="s">
        <v>107</v>
      </c>
      <c r="G24" s="8" t="s">
        <v>108</v>
      </c>
      <c r="H24" s="8" t="s">
        <v>109</v>
      </c>
      <c r="I24" s="9">
        <v>4248.09</v>
      </c>
      <c r="J24" s="10">
        <v>9.0500000000000007</v>
      </c>
      <c r="K24" s="9">
        <v>3931.2</v>
      </c>
      <c r="L24" s="9">
        <f t="shared" si="0"/>
        <v>3931.2</v>
      </c>
      <c r="M24" s="4"/>
    </row>
    <row r="25" spans="1:13" ht="26.1" customHeight="1" x14ac:dyDescent="0.25">
      <c r="A25" s="5" t="s">
        <v>110</v>
      </c>
      <c r="B25" s="6" t="s">
        <v>111</v>
      </c>
      <c r="C25" s="6" t="s">
        <v>16</v>
      </c>
      <c r="D25" s="7">
        <v>1</v>
      </c>
      <c r="E25" s="8" t="s">
        <v>17</v>
      </c>
      <c r="F25" s="8" t="s">
        <v>112</v>
      </c>
      <c r="G25" s="8" t="s">
        <v>113</v>
      </c>
      <c r="H25" s="8" t="s">
        <v>114</v>
      </c>
      <c r="I25" s="9">
        <v>6719.57</v>
      </c>
      <c r="J25" s="10">
        <v>9.0500000000000007</v>
      </c>
      <c r="K25" s="9">
        <v>6218.32</v>
      </c>
      <c r="L25" s="9">
        <f t="shared" si="0"/>
        <v>6218.32</v>
      </c>
      <c r="M25" s="4"/>
    </row>
    <row r="26" spans="1:13" ht="26.1" customHeight="1" x14ac:dyDescent="0.25">
      <c r="A26" s="5" t="s">
        <v>115</v>
      </c>
      <c r="B26" s="6" t="s">
        <v>116</v>
      </c>
      <c r="C26" s="6" t="s">
        <v>16</v>
      </c>
      <c r="D26" s="7">
        <v>1</v>
      </c>
      <c r="E26" s="8" t="s">
        <v>17</v>
      </c>
      <c r="F26" s="8" t="s">
        <v>117</v>
      </c>
      <c r="G26" s="8" t="s">
        <v>118</v>
      </c>
      <c r="H26" s="8" t="s">
        <v>119</v>
      </c>
      <c r="I26" s="9">
        <v>8201.84</v>
      </c>
      <c r="J26" s="10">
        <v>9.0500000000000007</v>
      </c>
      <c r="K26" s="9">
        <v>7590.02</v>
      </c>
      <c r="L26" s="9">
        <f t="shared" si="0"/>
        <v>7590.02</v>
      </c>
      <c r="M26" s="4"/>
    </row>
    <row r="27" spans="1:13" ht="26.1" customHeight="1" x14ac:dyDescent="0.25">
      <c r="A27" s="5" t="s">
        <v>120</v>
      </c>
      <c r="B27" s="6" t="s">
        <v>121</v>
      </c>
      <c r="C27" s="6" t="s">
        <v>16</v>
      </c>
      <c r="D27" s="7">
        <v>1</v>
      </c>
      <c r="E27" s="8" t="s">
        <v>17</v>
      </c>
      <c r="F27" s="8" t="s">
        <v>122</v>
      </c>
      <c r="G27" s="8" t="s">
        <v>123</v>
      </c>
      <c r="H27" s="8" t="s">
        <v>124</v>
      </c>
      <c r="I27" s="9">
        <v>10923.65</v>
      </c>
      <c r="J27" s="10">
        <v>9.0500000000000007</v>
      </c>
      <c r="K27" s="9">
        <v>10108.799999999999</v>
      </c>
      <c r="L27" s="9">
        <f t="shared" si="0"/>
        <v>10108.799999999999</v>
      </c>
      <c r="M27" s="4"/>
    </row>
    <row r="28" spans="1:13" ht="26.1" customHeight="1" x14ac:dyDescent="0.25">
      <c r="A28" s="5" t="s">
        <v>125</v>
      </c>
      <c r="B28" s="6" t="s">
        <v>126</v>
      </c>
      <c r="C28" s="6" t="s">
        <v>16</v>
      </c>
      <c r="D28" s="7">
        <v>1</v>
      </c>
      <c r="E28" s="8" t="s">
        <v>17</v>
      </c>
      <c r="F28" s="8" t="s">
        <v>127</v>
      </c>
      <c r="G28" s="8" t="s">
        <v>128</v>
      </c>
      <c r="H28" s="8" t="s">
        <v>129</v>
      </c>
      <c r="I28" s="9">
        <v>14041.45</v>
      </c>
      <c r="J28" s="10">
        <v>9.0500000000000007</v>
      </c>
      <c r="K28" s="9">
        <v>12994.02</v>
      </c>
      <c r="L28" s="9">
        <f t="shared" si="0"/>
        <v>12994.02</v>
      </c>
      <c r="M28" s="4"/>
    </row>
    <row r="29" spans="1:13" ht="26.1" customHeight="1" x14ac:dyDescent="0.25">
      <c r="A29" s="5" t="s">
        <v>130</v>
      </c>
      <c r="B29" s="6" t="s">
        <v>131</v>
      </c>
      <c r="C29" s="6" t="s">
        <v>16</v>
      </c>
      <c r="D29" s="7">
        <v>1</v>
      </c>
      <c r="E29" s="8" t="s">
        <v>17</v>
      </c>
      <c r="F29" s="8" t="s">
        <v>132</v>
      </c>
      <c r="G29" s="8" t="s">
        <v>133</v>
      </c>
      <c r="H29" s="8" t="s">
        <v>134</v>
      </c>
      <c r="I29" s="9">
        <v>19289.349999999999</v>
      </c>
      <c r="J29" s="10">
        <v>9.0500000000000007</v>
      </c>
      <c r="K29" s="9">
        <v>17850.46</v>
      </c>
      <c r="L29" s="9">
        <f t="shared" si="0"/>
        <v>17850.46</v>
      </c>
      <c r="M29" s="4"/>
    </row>
    <row r="30" spans="1:13" ht="26.1" customHeight="1" x14ac:dyDescent="0.25">
      <c r="A30" s="5" t="s">
        <v>135</v>
      </c>
      <c r="B30" s="6" t="s">
        <v>136</v>
      </c>
      <c r="C30" s="6" t="s">
        <v>16</v>
      </c>
      <c r="D30" s="7">
        <v>1</v>
      </c>
      <c r="E30" s="8" t="s">
        <v>17</v>
      </c>
      <c r="F30" s="8" t="s">
        <v>137</v>
      </c>
      <c r="G30" s="8" t="s">
        <v>138</v>
      </c>
      <c r="H30" s="8" t="s">
        <v>139</v>
      </c>
      <c r="I30" s="9">
        <v>16547.82</v>
      </c>
      <c r="J30" s="10">
        <v>9.0500000000000007</v>
      </c>
      <c r="K30" s="9">
        <v>15313.43</v>
      </c>
      <c r="L30" s="9">
        <f t="shared" si="0"/>
        <v>15313.43</v>
      </c>
      <c r="M30" s="4"/>
    </row>
    <row r="31" spans="1:13" ht="26.1" customHeight="1" x14ac:dyDescent="0.25">
      <c r="A31" s="5" t="s">
        <v>140</v>
      </c>
      <c r="B31" s="6" t="s">
        <v>141</v>
      </c>
      <c r="C31" s="6" t="s">
        <v>16</v>
      </c>
      <c r="D31" s="7">
        <v>1</v>
      </c>
      <c r="E31" s="8" t="s">
        <v>17</v>
      </c>
      <c r="F31" s="8" t="s">
        <v>142</v>
      </c>
      <c r="G31" s="8" t="s">
        <v>143</v>
      </c>
      <c r="H31" s="8" t="s">
        <v>144</v>
      </c>
      <c r="I31" s="9">
        <v>12172.29</v>
      </c>
      <c r="J31" s="10">
        <v>9.0500000000000007</v>
      </c>
      <c r="K31" s="9">
        <v>11264.29</v>
      </c>
      <c r="L31" s="9">
        <f t="shared" si="0"/>
        <v>11264.29</v>
      </c>
      <c r="M31" s="4"/>
    </row>
    <row r="32" spans="1:13" ht="26.1" customHeight="1" x14ac:dyDescent="0.25">
      <c r="A32" s="5" t="s">
        <v>145</v>
      </c>
      <c r="B32" s="6" t="s">
        <v>146</v>
      </c>
      <c r="C32" s="6" t="s">
        <v>16</v>
      </c>
      <c r="D32" s="7">
        <v>1</v>
      </c>
      <c r="E32" s="8" t="s">
        <v>17</v>
      </c>
      <c r="F32" s="8" t="s">
        <v>147</v>
      </c>
      <c r="G32" s="8" t="s">
        <v>148</v>
      </c>
      <c r="H32" s="8" t="s">
        <v>149</v>
      </c>
      <c r="I32" s="9">
        <v>10888.76</v>
      </c>
      <c r="J32" s="10">
        <v>9.0500000000000007</v>
      </c>
      <c r="K32" s="9">
        <v>10076.51</v>
      </c>
      <c r="L32" s="9">
        <f t="shared" si="0"/>
        <v>10076.51</v>
      </c>
      <c r="M32" s="4"/>
    </row>
    <row r="33" spans="1:13" ht="26.1" customHeight="1" x14ac:dyDescent="0.25">
      <c r="A33" s="5" t="s">
        <v>150</v>
      </c>
      <c r="B33" s="6" t="s">
        <v>151</v>
      </c>
      <c r="C33" s="6" t="s">
        <v>16</v>
      </c>
      <c r="D33" s="7">
        <v>1</v>
      </c>
      <c r="E33" s="8" t="s">
        <v>17</v>
      </c>
      <c r="F33" s="8" t="s">
        <v>152</v>
      </c>
      <c r="G33" s="8" t="s">
        <v>153</v>
      </c>
      <c r="H33" s="8" t="s">
        <v>154</v>
      </c>
      <c r="I33" s="9">
        <v>10620.22</v>
      </c>
      <c r="J33" s="10">
        <v>9.0500000000000007</v>
      </c>
      <c r="K33" s="9">
        <v>9828</v>
      </c>
      <c r="L33" s="9">
        <f t="shared" si="0"/>
        <v>9828</v>
      </c>
      <c r="M33" s="4"/>
    </row>
    <row r="34" spans="1:13" ht="26.1" customHeight="1" x14ac:dyDescent="0.25">
      <c r="A34" s="5" t="s">
        <v>155</v>
      </c>
      <c r="B34" s="6" t="s">
        <v>156</v>
      </c>
      <c r="C34" s="6" t="s">
        <v>16</v>
      </c>
      <c r="D34" s="7">
        <v>1</v>
      </c>
      <c r="E34" s="8" t="s">
        <v>17</v>
      </c>
      <c r="F34" s="8" t="s">
        <v>157</v>
      </c>
      <c r="G34" s="8" t="s">
        <v>158</v>
      </c>
      <c r="H34" s="8" t="s">
        <v>159</v>
      </c>
      <c r="I34" s="9">
        <v>9989.07</v>
      </c>
      <c r="J34" s="10">
        <v>9.0500000000000007</v>
      </c>
      <c r="K34" s="9">
        <v>9243.94</v>
      </c>
      <c r="L34" s="9">
        <f t="shared" si="0"/>
        <v>9243.94</v>
      </c>
      <c r="M34" s="4"/>
    </row>
    <row r="35" spans="1:13" ht="26.1" customHeight="1" x14ac:dyDescent="0.25">
      <c r="A35" s="5" t="s">
        <v>160</v>
      </c>
      <c r="B35" s="6" t="s">
        <v>161</v>
      </c>
      <c r="C35" s="6" t="s">
        <v>16</v>
      </c>
      <c r="D35" s="7">
        <v>1</v>
      </c>
      <c r="E35" s="8" t="s">
        <v>17</v>
      </c>
      <c r="F35" s="8" t="s">
        <v>162</v>
      </c>
      <c r="G35" s="8" t="s">
        <v>163</v>
      </c>
      <c r="H35" s="8" t="s">
        <v>164</v>
      </c>
      <c r="I35" s="9">
        <v>9103.0400000000009</v>
      </c>
      <c r="J35" s="10">
        <v>9.0500000000000007</v>
      </c>
      <c r="K35" s="9">
        <v>8424</v>
      </c>
      <c r="L35" s="9">
        <f t="shared" si="0"/>
        <v>8424</v>
      </c>
      <c r="M35" s="4"/>
    </row>
    <row r="36" spans="1:13" ht="38.1" customHeight="1" x14ac:dyDescent="0.25">
      <c r="A36" s="5" t="s">
        <v>165</v>
      </c>
      <c r="B36" s="6" t="s">
        <v>166</v>
      </c>
      <c r="C36" s="6" t="s">
        <v>16</v>
      </c>
      <c r="D36" s="7">
        <v>1</v>
      </c>
      <c r="E36" s="8" t="s">
        <v>17</v>
      </c>
      <c r="F36" s="8" t="s">
        <v>167</v>
      </c>
      <c r="G36" s="8" t="s">
        <v>168</v>
      </c>
      <c r="H36" s="8" t="s">
        <v>169</v>
      </c>
      <c r="I36" s="9">
        <v>19723.259999999998</v>
      </c>
      <c r="J36" s="10">
        <v>9.0500000000000007</v>
      </c>
      <c r="K36" s="9">
        <v>18252</v>
      </c>
      <c r="L36" s="9">
        <f t="shared" si="0"/>
        <v>18252</v>
      </c>
      <c r="M36" s="4"/>
    </row>
    <row r="37" spans="1:13" ht="38.1" customHeight="1" x14ac:dyDescent="0.25">
      <c r="A37" s="5" t="s">
        <v>170</v>
      </c>
      <c r="B37" s="6" t="s">
        <v>171</v>
      </c>
      <c r="C37" s="6" t="s">
        <v>16</v>
      </c>
      <c r="D37" s="7">
        <v>1</v>
      </c>
      <c r="E37" s="8" t="s">
        <v>17</v>
      </c>
      <c r="F37" s="8" t="s">
        <v>172</v>
      </c>
      <c r="G37" s="8" t="s">
        <v>173</v>
      </c>
      <c r="H37" s="8" t="s">
        <v>174</v>
      </c>
      <c r="I37" s="9">
        <v>21240.44</v>
      </c>
      <c r="J37" s="10">
        <v>9.0500000000000007</v>
      </c>
      <c r="K37" s="9">
        <v>19656</v>
      </c>
      <c r="L37" s="9">
        <f t="shared" si="0"/>
        <v>19656</v>
      </c>
      <c r="M37" s="4"/>
    </row>
    <row r="38" spans="1:13" ht="38.1" customHeight="1" x14ac:dyDescent="0.25">
      <c r="A38" s="5" t="s">
        <v>175</v>
      </c>
      <c r="B38" s="6" t="s">
        <v>176</v>
      </c>
      <c r="C38" s="6" t="s">
        <v>16</v>
      </c>
      <c r="D38" s="7">
        <v>1</v>
      </c>
      <c r="E38" s="8" t="s">
        <v>17</v>
      </c>
      <c r="F38" s="8" t="s">
        <v>177</v>
      </c>
      <c r="G38" s="8" t="s">
        <v>178</v>
      </c>
      <c r="H38" s="8" t="s">
        <v>179</v>
      </c>
      <c r="I38" s="9">
        <v>22757.61</v>
      </c>
      <c r="J38" s="10">
        <v>9.0500000000000007</v>
      </c>
      <c r="K38" s="9">
        <v>21060</v>
      </c>
      <c r="L38" s="9">
        <f t="shared" si="0"/>
        <v>21060</v>
      </c>
      <c r="M38" s="4"/>
    </row>
    <row r="39" spans="1:13" ht="38.1" customHeight="1" x14ac:dyDescent="0.25">
      <c r="A39" s="5" t="s">
        <v>180</v>
      </c>
      <c r="B39" s="6" t="s">
        <v>181</v>
      </c>
      <c r="C39" s="6" t="s">
        <v>16</v>
      </c>
      <c r="D39" s="7">
        <v>1</v>
      </c>
      <c r="E39" s="8" t="s">
        <v>17</v>
      </c>
      <c r="F39" s="8" t="s">
        <v>182</v>
      </c>
      <c r="G39" s="8" t="s">
        <v>183</v>
      </c>
      <c r="H39" s="8" t="s">
        <v>184</v>
      </c>
      <c r="I39" s="9">
        <v>24274.79</v>
      </c>
      <c r="J39" s="10">
        <v>9.0500000000000007</v>
      </c>
      <c r="K39" s="9">
        <v>22464</v>
      </c>
      <c r="L39" s="9">
        <f t="shared" si="0"/>
        <v>22464</v>
      </c>
      <c r="M39" s="4"/>
    </row>
    <row r="40" spans="1:13" ht="38.1" customHeight="1" x14ac:dyDescent="0.25">
      <c r="A40" s="5" t="s">
        <v>185</v>
      </c>
      <c r="B40" s="6" t="s">
        <v>186</v>
      </c>
      <c r="C40" s="6" t="s">
        <v>16</v>
      </c>
      <c r="D40" s="7">
        <v>1</v>
      </c>
      <c r="E40" s="8" t="s">
        <v>17</v>
      </c>
      <c r="F40" s="8" t="s">
        <v>187</v>
      </c>
      <c r="G40" s="8" t="s">
        <v>188</v>
      </c>
      <c r="H40" s="8" t="s">
        <v>189</v>
      </c>
      <c r="I40" s="9">
        <v>25791.96</v>
      </c>
      <c r="J40" s="10">
        <v>9.0500000000000007</v>
      </c>
      <c r="K40" s="9">
        <v>23868</v>
      </c>
      <c r="L40" s="9">
        <f t="shared" si="0"/>
        <v>23868</v>
      </c>
      <c r="M40" s="4"/>
    </row>
    <row r="41" spans="1:13" ht="38.1" customHeight="1" x14ac:dyDescent="0.25">
      <c r="A41" s="5" t="s">
        <v>190</v>
      </c>
      <c r="B41" s="6" t="s">
        <v>191</v>
      </c>
      <c r="C41" s="6" t="s">
        <v>16</v>
      </c>
      <c r="D41" s="7">
        <v>1</v>
      </c>
      <c r="E41" s="8" t="s">
        <v>17</v>
      </c>
      <c r="F41" s="8" t="s">
        <v>192</v>
      </c>
      <c r="G41" s="8" t="s">
        <v>193</v>
      </c>
      <c r="H41" s="8" t="s">
        <v>194</v>
      </c>
      <c r="I41" s="9">
        <v>28826.31</v>
      </c>
      <c r="J41" s="10">
        <v>9.0500000000000007</v>
      </c>
      <c r="K41" s="9">
        <v>26676</v>
      </c>
      <c r="L41" s="9">
        <f t="shared" si="0"/>
        <v>26676</v>
      </c>
      <c r="M41" s="4"/>
    </row>
    <row r="42" spans="1:13" ht="38.1" customHeight="1" x14ac:dyDescent="0.25">
      <c r="A42" s="5" t="s">
        <v>195</v>
      </c>
      <c r="B42" s="6" t="s">
        <v>196</v>
      </c>
      <c r="C42" s="6" t="s">
        <v>16</v>
      </c>
      <c r="D42" s="7">
        <v>1</v>
      </c>
      <c r="E42" s="8" t="s">
        <v>17</v>
      </c>
      <c r="F42" s="8" t="s">
        <v>197</v>
      </c>
      <c r="G42" s="8" t="s">
        <v>198</v>
      </c>
      <c r="H42" s="8" t="s">
        <v>199</v>
      </c>
      <c r="I42" s="9">
        <v>31860.66</v>
      </c>
      <c r="J42" s="10">
        <v>9.0500000000000007</v>
      </c>
      <c r="K42" s="9">
        <v>29484</v>
      </c>
      <c r="L42" s="9">
        <f t="shared" si="0"/>
        <v>29484</v>
      </c>
      <c r="M42" s="4"/>
    </row>
    <row r="43" spans="1:13" ht="26.1" customHeight="1" x14ac:dyDescent="0.25">
      <c r="A43" s="5" t="s">
        <v>200</v>
      </c>
      <c r="B43" s="6" t="s">
        <v>201</v>
      </c>
      <c r="C43" s="6" t="s">
        <v>16</v>
      </c>
      <c r="D43" s="7">
        <v>1</v>
      </c>
      <c r="E43" s="8" t="s">
        <v>17</v>
      </c>
      <c r="F43" s="8" t="s">
        <v>202</v>
      </c>
      <c r="G43" s="8" t="s">
        <v>203</v>
      </c>
      <c r="H43" s="8" t="s">
        <v>204</v>
      </c>
      <c r="I43" s="9">
        <v>3489.5</v>
      </c>
      <c r="J43" s="10">
        <v>9.0500000000000007</v>
      </c>
      <c r="K43" s="9">
        <v>3229.2</v>
      </c>
      <c r="L43" s="9">
        <f t="shared" si="0"/>
        <v>3229.2</v>
      </c>
      <c r="M43" s="4"/>
    </row>
    <row r="44" spans="1:13" ht="26.1" customHeight="1" x14ac:dyDescent="0.25">
      <c r="A44" s="5" t="s">
        <v>205</v>
      </c>
      <c r="B44" s="6" t="s">
        <v>206</v>
      </c>
      <c r="C44" s="6" t="s">
        <v>16</v>
      </c>
      <c r="D44" s="7">
        <v>1</v>
      </c>
      <c r="E44" s="8" t="s">
        <v>17</v>
      </c>
      <c r="F44" s="8" t="s">
        <v>207</v>
      </c>
      <c r="G44" s="8" t="s">
        <v>208</v>
      </c>
      <c r="H44" s="8" t="s">
        <v>209</v>
      </c>
      <c r="I44" s="9">
        <v>3019.18</v>
      </c>
      <c r="J44" s="10">
        <v>9.0500000000000007</v>
      </c>
      <c r="K44" s="9">
        <v>2793.96</v>
      </c>
      <c r="L44" s="9">
        <f t="shared" si="0"/>
        <v>2793.96</v>
      </c>
      <c r="M44" s="4"/>
    </row>
    <row r="45" spans="1:13" ht="26.1" customHeight="1" x14ac:dyDescent="0.25">
      <c r="A45" s="5" t="s">
        <v>210</v>
      </c>
      <c r="B45" s="6" t="s">
        <v>211</v>
      </c>
      <c r="C45" s="6" t="s">
        <v>16</v>
      </c>
      <c r="D45" s="7">
        <v>1</v>
      </c>
      <c r="E45" s="8" t="s">
        <v>17</v>
      </c>
      <c r="F45" s="8" t="s">
        <v>212</v>
      </c>
      <c r="G45" s="8" t="s">
        <v>213</v>
      </c>
      <c r="H45" s="8" t="s">
        <v>214</v>
      </c>
      <c r="I45" s="9">
        <v>3060.14</v>
      </c>
      <c r="J45" s="10">
        <v>9.0500000000000007</v>
      </c>
      <c r="K45" s="9">
        <v>2831.87</v>
      </c>
      <c r="L45" s="9">
        <f t="shared" si="0"/>
        <v>2831.87</v>
      </c>
      <c r="M45" s="4"/>
    </row>
    <row r="46" spans="1:13" ht="26.1" customHeight="1" x14ac:dyDescent="0.25">
      <c r="A46" s="5" t="s">
        <v>215</v>
      </c>
      <c r="B46" s="6" t="s">
        <v>216</v>
      </c>
      <c r="C46" s="6" t="s">
        <v>16</v>
      </c>
      <c r="D46" s="7">
        <v>1</v>
      </c>
      <c r="E46" s="8" t="s">
        <v>17</v>
      </c>
      <c r="F46" s="8" t="s">
        <v>217</v>
      </c>
      <c r="G46" s="8" t="s">
        <v>218</v>
      </c>
      <c r="H46" s="8" t="s">
        <v>219</v>
      </c>
      <c r="I46" s="9">
        <v>3231.58</v>
      </c>
      <c r="J46" s="10">
        <v>9.0500000000000007</v>
      </c>
      <c r="K46" s="9">
        <v>2990.52</v>
      </c>
      <c r="L46" s="9">
        <f t="shared" si="0"/>
        <v>2990.52</v>
      </c>
      <c r="M46" s="4"/>
    </row>
    <row r="47" spans="1:13" ht="26.1" customHeight="1" x14ac:dyDescent="0.25">
      <c r="A47" s="5" t="s">
        <v>220</v>
      </c>
      <c r="B47" s="6" t="s">
        <v>221</v>
      </c>
      <c r="C47" s="6" t="s">
        <v>16</v>
      </c>
      <c r="D47" s="7">
        <v>10</v>
      </c>
      <c r="E47" s="8" t="s">
        <v>17</v>
      </c>
      <c r="F47" s="8" t="s">
        <v>222</v>
      </c>
      <c r="G47" s="8" t="s">
        <v>223</v>
      </c>
      <c r="H47" s="8" t="s">
        <v>224</v>
      </c>
      <c r="I47" s="9">
        <v>5689.4</v>
      </c>
      <c r="J47" s="10">
        <v>9.0500000000000007</v>
      </c>
      <c r="K47" s="9">
        <v>5265</v>
      </c>
      <c r="L47" s="9">
        <f t="shared" si="0"/>
        <v>52650</v>
      </c>
      <c r="M47" s="4"/>
    </row>
    <row r="48" spans="1:13" ht="26.1" customHeight="1" x14ac:dyDescent="0.25">
      <c r="A48" s="5" t="s">
        <v>225</v>
      </c>
      <c r="B48" s="6" t="s">
        <v>226</v>
      </c>
      <c r="C48" s="6" t="s">
        <v>16</v>
      </c>
      <c r="D48" s="7">
        <v>10</v>
      </c>
      <c r="E48" s="8" t="s">
        <v>17</v>
      </c>
      <c r="F48" s="8" t="s">
        <v>227</v>
      </c>
      <c r="G48" s="8" t="s">
        <v>228</v>
      </c>
      <c r="H48" s="8" t="s">
        <v>229</v>
      </c>
      <c r="I48" s="9">
        <v>6827.29</v>
      </c>
      <c r="J48" s="10">
        <v>9.0500000000000007</v>
      </c>
      <c r="K48" s="9">
        <v>6318</v>
      </c>
      <c r="L48" s="9">
        <f t="shared" si="0"/>
        <v>63180</v>
      </c>
      <c r="M48" s="4"/>
    </row>
    <row r="49" spans="1:13" ht="26.1" customHeight="1" x14ac:dyDescent="0.25">
      <c r="A49" s="5" t="s">
        <v>230</v>
      </c>
      <c r="B49" s="6" t="s">
        <v>231</v>
      </c>
      <c r="C49" s="6" t="s">
        <v>16</v>
      </c>
      <c r="D49" s="7">
        <v>1</v>
      </c>
      <c r="E49" s="8" t="s">
        <v>17</v>
      </c>
      <c r="F49" s="8" t="s">
        <v>232</v>
      </c>
      <c r="G49" s="8" t="s">
        <v>233</v>
      </c>
      <c r="H49" s="8" t="s">
        <v>234</v>
      </c>
      <c r="I49" s="9">
        <v>9511.16</v>
      </c>
      <c r="J49" s="10">
        <v>9.0500000000000007</v>
      </c>
      <c r="K49" s="9">
        <v>8801.68</v>
      </c>
      <c r="L49" s="9">
        <f t="shared" si="0"/>
        <v>8801.68</v>
      </c>
      <c r="M49" s="4"/>
    </row>
    <row r="50" spans="1:13" ht="26.1" customHeight="1" x14ac:dyDescent="0.25">
      <c r="A50" s="5" t="s">
        <v>235</v>
      </c>
      <c r="B50" s="6" t="s">
        <v>236</v>
      </c>
      <c r="C50" s="6" t="s">
        <v>16</v>
      </c>
      <c r="D50" s="7">
        <v>2</v>
      </c>
      <c r="E50" s="8" t="s">
        <v>17</v>
      </c>
      <c r="F50" s="8" t="s">
        <v>237</v>
      </c>
      <c r="G50" s="8" t="s">
        <v>238</v>
      </c>
      <c r="H50" s="8" t="s">
        <v>239</v>
      </c>
      <c r="I50" s="9">
        <v>83656.98</v>
      </c>
      <c r="J50" s="10">
        <v>9.0500000000000007</v>
      </c>
      <c r="K50" s="9">
        <v>77416.56</v>
      </c>
      <c r="L50" s="9">
        <f t="shared" si="0"/>
        <v>154833.12</v>
      </c>
      <c r="M50" s="4"/>
    </row>
    <row r="51" spans="1:13" ht="26.1" customHeight="1" x14ac:dyDescent="0.25">
      <c r="A51" s="5" t="s">
        <v>240</v>
      </c>
      <c r="B51" s="6" t="s">
        <v>241</v>
      </c>
      <c r="C51" s="6" t="s">
        <v>16</v>
      </c>
      <c r="D51" s="7">
        <v>2</v>
      </c>
      <c r="E51" s="8" t="s">
        <v>17</v>
      </c>
      <c r="F51" s="8" t="s">
        <v>242</v>
      </c>
      <c r="G51" s="8" t="s">
        <v>243</v>
      </c>
      <c r="H51" s="8" t="s">
        <v>244</v>
      </c>
      <c r="I51" s="9">
        <v>95927.88</v>
      </c>
      <c r="J51" s="10">
        <v>9.0500000000000007</v>
      </c>
      <c r="K51" s="9">
        <v>88772.11</v>
      </c>
      <c r="L51" s="9">
        <f t="shared" si="0"/>
        <v>177544.22</v>
      </c>
      <c r="M51" s="4"/>
    </row>
    <row r="52" spans="1:13" ht="26.1" customHeight="1" x14ac:dyDescent="0.25">
      <c r="A52" s="5" t="s">
        <v>245</v>
      </c>
      <c r="B52" s="6" t="s">
        <v>246</v>
      </c>
      <c r="C52" s="6" t="s">
        <v>16</v>
      </c>
      <c r="D52" s="7">
        <v>2</v>
      </c>
      <c r="E52" s="8" t="s">
        <v>17</v>
      </c>
      <c r="F52" s="8" t="s">
        <v>247</v>
      </c>
      <c r="G52" s="8" t="s">
        <v>248</v>
      </c>
      <c r="H52" s="8" t="s">
        <v>249</v>
      </c>
      <c r="I52" s="9">
        <v>98843.89</v>
      </c>
      <c r="J52" s="10">
        <v>9.0500000000000007</v>
      </c>
      <c r="K52" s="9">
        <v>91470.6</v>
      </c>
      <c r="L52" s="9">
        <f t="shared" si="0"/>
        <v>182941.2</v>
      </c>
      <c r="M52" s="4"/>
    </row>
    <row r="53" spans="1:13" ht="26.1" customHeight="1" x14ac:dyDescent="0.25">
      <c r="A53" s="5" t="s">
        <v>250</v>
      </c>
      <c r="B53" s="6" t="s">
        <v>251</v>
      </c>
      <c r="C53" s="6" t="s">
        <v>16</v>
      </c>
      <c r="D53" s="7">
        <v>1</v>
      </c>
      <c r="E53" s="8" t="s">
        <v>17</v>
      </c>
      <c r="F53" s="8" t="s">
        <v>252</v>
      </c>
      <c r="G53" s="8" t="s">
        <v>253</v>
      </c>
      <c r="H53" s="8" t="s">
        <v>254</v>
      </c>
      <c r="I53" s="9">
        <v>100588.64</v>
      </c>
      <c r="J53" s="10">
        <v>9.0500000000000007</v>
      </c>
      <c r="K53" s="9">
        <v>93085.2</v>
      </c>
      <c r="L53" s="9">
        <f t="shared" si="0"/>
        <v>93085.2</v>
      </c>
      <c r="M53" s="4"/>
    </row>
    <row r="54" spans="1:13" ht="26.1" customHeight="1" x14ac:dyDescent="0.25">
      <c r="A54" s="5" t="s">
        <v>255</v>
      </c>
      <c r="B54" s="6" t="s">
        <v>256</v>
      </c>
      <c r="C54" s="6" t="s">
        <v>16</v>
      </c>
      <c r="D54" s="7">
        <v>1</v>
      </c>
      <c r="E54" s="8" t="s">
        <v>17</v>
      </c>
      <c r="F54" s="8" t="s">
        <v>257</v>
      </c>
      <c r="G54" s="8" t="s">
        <v>258</v>
      </c>
      <c r="H54" s="8" t="s">
        <v>259</v>
      </c>
      <c r="I54" s="9">
        <v>103122.32</v>
      </c>
      <c r="J54" s="10">
        <v>9.0500000000000007</v>
      </c>
      <c r="K54" s="9">
        <v>95429.88</v>
      </c>
      <c r="L54" s="9">
        <f t="shared" si="0"/>
        <v>95429.88</v>
      </c>
      <c r="M54" s="4"/>
    </row>
    <row r="55" spans="1:13" ht="26.1" customHeight="1" x14ac:dyDescent="0.25">
      <c r="A55" s="5" t="s">
        <v>260</v>
      </c>
      <c r="B55" s="6" t="s">
        <v>261</v>
      </c>
      <c r="C55" s="6" t="s">
        <v>16</v>
      </c>
      <c r="D55" s="7">
        <v>1</v>
      </c>
      <c r="E55" s="8" t="s">
        <v>17</v>
      </c>
      <c r="F55" s="8" t="s">
        <v>262</v>
      </c>
      <c r="G55" s="8" t="s">
        <v>263</v>
      </c>
      <c r="H55" s="8" t="s">
        <v>264</v>
      </c>
      <c r="I55" s="9">
        <v>111815.73</v>
      </c>
      <c r="J55" s="10">
        <v>9.0500000000000007</v>
      </c>
      <c r="K55" s="9">
        <v>103474.8</v>
      </c>
      <c r="L55" s="9">
        <f t="shared" si="0"/>
        <v>103474.8</v>
      </c>
      <c r="M55" s="4"/>
    </row>
    <row r="56" spans="1:13" ht="26.1" customHeight="1" x14ac:dyDescent="0.25">
      <c r="A56" s="5" t="s">
        <v>265</v>
      </c>
      <c r="B56" s="6" t="s">
        <v>266</v>
      </c>
      <c r="C56" s="6" t="s">
        <v>16</v>
      </c>
      <c r="D56" s="7">
        <v>1</v>
      </c>
      <c r="E56" s="8" t="s">
        <v>17</v>
      </c>
      <c r="F56" s="8" t="s">
        <v>267</v>
      </c>
      <c r="G56" s="8" t="s">
        <v>268</v>
      </c>
      <c r="H56" s="8" t="s">
        <v>269</v>
      </c>
      <c r="I56" s="9">
        <v>113788.06</v>
      </c>
      <c r="J56" s="10">
        <v>9.0500000000000007</v>
      </c>
      <c r="K56" s="9">
        <v>105300</v>
      </c>
      <c r="L56" s="9">
        <f t="shared" si="0"/>
        <v>105300</v>
      </c>
      <c r="M56" s="4"/>
    </row>
    <row r="57" spans="1:13" ht="26.1" customHeight="1" x14ac:dyDescent="0.25">
      <c r="A57" s="5" t="s">
        <v>270</v>
      </c>
      <c r="B57" s="6" t="s">
        <v>271</v>
      </c>
      <c r="C57" s="6" t="s">
        <v>16</v>
      </c>
      <c r="D57" s="7">
        <v>1</v>
      </c>
      <c r="E57" s="8" t="s">
        <v>17</v>
      </c>
      <c r="F57" s="8" t="s">
        <v>272</v>
      </c>
      <c r="G57" s="8" t="s">
        <v>273</v>
      </c>
      <c r="H57" s="8" t="s">
        <v>274</v>
      </c>
      <c r="I57" s="9">
        <v>115007.87</v>
      </c>
      <c r="J57" s="10">
        <v>9.0500000000000007</v>
      </c>
      <c r="K57" s="9">
        <v>106428.82</v>
      </c>
      <c r="L57" s="9">
        <f t="shared" si="0"/>
        <v>106428.82</v>
      </c>
      <c r="M57" s="4"/>
    </row>
    <row r="58" spans="1:13" ht="26.1" customHeight="1" x14ac:dyDescent="0.25">
      <c r="A58" s="5" t="s">
        <v>275</v>
      </c>
      <c r="B58" s="6" t="s">
        <v>276</v>
      </c>
      <c r="C58" s="6" t="s">
        <v>16</v>
      </c>
      <c r="D58" s="7">
        <v>2</v>
      </c>
      <c r="E58" s="8" t="s">
        <v>17</v>
      </c>
      <c r="F58" s="8" t="s">
        <v>277</v>
      </c>
      <c r="G58" s="8" t="s">
        <v>278</v>
      </c>
      <c r="H58" s="8" t="s">
        <v>279</v>
      </c>
      <c r="I58" s="9">
        <v>120924.85</v>
      </c>
      <c r="J58" s="10">
        <v>9.0500000000000007</v>
      </c>
      <c r="K58" s="9">
        <v>111904.42</v>
      </c>
      <c r="L58" s="9">
        <f t="shared" si="0"/>
        <v>223808.84</v>
      </c>
      <c r="M58" s="4"/>
    </row>
    <row r="59" spans="1:13" ht="26.1" customHeight="1" x14ac:dyDescent="0.25">
      <c r="A59" s="5" t="s">
        <v>280</v>
      </c>
      <c r="B59" s="6" t="s">
        <v>281</v>
      </c>
      <c r="C59" s="6" t="s">
        <v>16</v>
      </c>
      <c r="D59" s="7">
        <v>1</v>
      </c>
      <c r="E59" s="8" t="s">
        <v>17</v>
      </c>
      <c r="F59" s="8" t="s">
        <v>282</v>
      </c>
      <c r="G59" s="8" t="s">
        <v>283</v>
      </c>
      <c r="H59" s="8" t="s">
        <v>284</v>
      </c>
      <c r="I59" s="9">
        <v>121824.53</v>
      </c>
      <c r="J59" s="10">
        <v>9.0500000000000007</v>
      </c>
      <c r="K59" s="9">
        <v>112736.99</v>
      </c>
      <c r="L59" s="9">
        <f t="shared" si="0"/>
        <v>112736.99</v>
      </c>
      <c r="M59" s="4"/>
    </row>
    <row r="60" spans="1:13" ht="26.1" customHeight="1" x14ac:dyDescent="0.25">
      <c r="A60" s="5" t="s">
        <v>285</v>
      </c>
      <c r="B60" s="6" t="s">
        <v>286</v>
      </c>
      <c r="C60" s="6" t="s">
        <v>16</v>
      </c>
      <c r="D60" s="7">
        <v>1</v>
      </c>
      <c r="E60" s="8" t="s">
        <v>17</v>
      </c>
      <c r="F60" s="8" t="s">
        <v>282</v>
      </c>
      <c r="G60" s="8" t="s">
        <v>283</v>
      </c>
      <c r="H60" s="8" t="s">
        <v>284</v>
      </c>
      <c r="I60" s="9">
        <v>121824.53</v>
      </c>
      <c r="J60" s="10">
        <v>9.0500000000000007</v>
      </c>
      <c r="K60" s="9">
        <v>112736.99</v>
      </c>
      <c r="L60" s="9">
        <f t="shared" si="0"/>
        <v>112736.99</v>
      </c>
      <c r="M60" s="4"/>
    </row>
    <row r="61" spans="1:13" ht="26.1" customHeight="1" x14ac:dyDescent="0.25">
      <c r="A61" s="5" t="s">
        <v>287</v>
      </c>
      <c r="B61" s="6" t="s">
        <v>288</v>
      </c>
      <c r="C61" s="6" t="s">
        <v>16</v>
      </c>
      <c r="D61" s="7">
        <v>1</v>
      </c>
      <c r="E61" s="8" t="s">
        <v>17</v>
      </c>
      <c r="F61" s="8" t="s">
        <v>289</v>
      </c>
      <c r="G61" s="8" t="s">
        <v>290</v>
      </c>
      <c r="H61" s="8" t="s">
        <v>291</v>
      </c>
      <c r="I61" s="9">
        <v>128204.25</v>
      </c>
      <c r="J61" s="10">
        <v>9.0500000000000007</v>
      </c>
      <c r="K61" s="9">
        <v>118640.81</v>
      </c>
      <c r="L61" s="9">
        <f t="shared" si="0"/>
        <v>118640.81</v>
      </c>
      <c r="M61" s="4"/>
    </row>
    <row r="62" spans="1:13" ht="26.1" customHeight="1" x14ac:dyDescent="0.25">
      <c r="A62" s="5" t="s">
        <v>292</v>
      </c>
      <c r="B62" s="6" t="s">
        <v>293</v>
      </c>
      <c r="C62" s="6" t="s">
        <v>16</v>
      </c>
      <c r="D62" s="7">
        <v>1</v>
      </c>
      <c r="E62" s="8" t="s">
        <v>17</v>
      </c>
      <c r="F62" s="8" t="s">
        <v>294</v>
      </c>
      <c r="G62" s="8" t="s">
        <v>295</v>
      </c>
      <c r="H62" s="8" t="s">
        <v>296</v>
      </c>
      <c r="I62" s="9">
        <v>129307.23</v>
      </c>
      <c r="J62" s="10">
        <v>9.0500000000000007</v>
      </c>
      <c r="K62" s="9">
        <v>119661.52</v>
      </c>
      <c r="L62" s="9">
        <f t="shared" si="0"/>
        <v>119661.52</v>
      </c>
      <c r="M62" s="4"/>
    </row>
    <row r="63" spans="1:13" ht="26.1" customHeight="1" x14ac:dyDescent="0.25">
      <c r="A63" s="5" t="s">
        <v>297</v>
      </c>
      <c r="B63" s="6" t="s">
        <v>298</v>
      </c>
      <c r="C63" s="6" t="s">
        <v>16</v>
      </c>
      <c r="D63" s="7">
        <v>1</v>
      </c>
      <c r="E63" s="8" t="s">
        <v>17</v>
      </c>
      <c r="F63" s="8" t="s">
        <v>299</v>
      </c>
      <c r="G63" s="8" t="s">
        <v>300</v>
      </c>
      <c r="H63" s="8" t="s">
        <v>301</v>
      </c>
      <c r="I63" s="9">
        <v>134626.44</v>
      </c>
      <c r="J63" s="10">
        <v>9.0500000000000007</v>
      </c>
      <c r="K63" s="9">
        <v>124583.94</v>
      </c>
      <c r="L63" s="9">
        <f t="shared" si="0"/>
        <v>124583.94</v>
      </c>
      <c r="M63" s="4"/>
    </row>
    <row r="64" spans="1:13" ht="26.1" customHeight="1" x14ac:dyDescent="0.25">
      <c r="A64" s="5" t="s">
        <v>302</v>
      </c>
      <c r="B64" s="6" t="s">
        <v>303</v>
      </c>
      <c r="C64" s="6" t="s">
        <v>16</v>
      </c>
      <c r="D64" s="7">
        <v>224</v>
      </c>
      <c r="E64" s="8" t="s">
        <v>17</v>
      </c>
      <c r="F64" s="8" t="s">
        <v>304</v>
      </c>
      <c r="G64" s="8" t="s">
        <v>305</v>
      </c>
      <c r="H64" s="8" t="s">
        <v>306</v>
      </c>
      <c r="I64" s="11">
        <v>834.45</v>
      </c>
      <c r="J64" s="10">
        <v>9.0500000000000007</v>
      </c>
      <c r="K64" s="11">
        <v>772.2</v>
      </c>
      <c r="L64" s="9">
        <f t="shared" si="0"/>
        <v>172972.80000000002</v>
      </c>
      <c r="M64" s="4"/>
    </row>
    <row r="65" spans="1:13" ht="26.1" customHeight="1" x14ac:dyDescent="0.25">
      <c r="A65" s="5" t="s">
        <v>307</v>
      </c>
      <c r="B65" s="6" t="s">
        <v>308</v>
      </c>
      <c r="C65" s="6" t="s">
        <v>16</v>
      </c>
      <c r="D65" s="7">
        <v>11</v>
      </c>
      <c r="E65" s="8" t="s">
        <v>17</v>
      </c>
      <c r="F65" s="8" t="s">
        <v>309</v>
      </c>
      <c r="G65" s="8" t="s">
        <v>310</v>
      </c>
      <c r="H65" s="8" t="s">
        <v>311</v>
      </c>
      <c r="I65" s="11">
        <v>758.59</v>
      </c>
      <c r="J65" s="10">
        <v>9.0500000000000007</v>
      </c>
      <c r="K65" s="11">
        <v>702</v>
      </c>
      <c r="L65" s="9">
        <f t="shared" si="0"/>
        <v>7722</v>
      </c>
      <c r="M65" s="4"/>
    </row>
    <row r="66" spans="1:13" ht="26.1" customHeight="1" x14ac:dyDescent="0.25">
      <c r="A66" s="5" t="s">
        <v>312</v>
      </c>
      <c r="B66" s="6" t="s">
        <v>313</v>
      </c>
      <c r="C66" s="6" t="s">
        <v>16</v>
      </c>
      <c r="D66" s="7">
        <v>10</v>
      </c>
      <c r="E66" s="8" t="s">
        <v>17</v>
      </c>
      <c r="F66" s="8" t="s">
        <v>314</v>
      </c>
      <c r="G66" s="8" t="s">
        <v>315</v>
      </c>
      <c r="H66" s="8" t="s">
        <v>316</v>
      </c>
      <c r="I66" s="11">
        <v>870.86</v>
      </c>
      <c r="J66" s="10">
        <v>9.0399999999999991</v>
      </c>
      <c r="K66" s="11">
        <v>805.9</v>
      </c>
      <c r="L66" s="9">
        <f t="shared" si="0"/>
        <v>8059</v>
      </c>
      <c r="M66" s="4"/>
    </row>
    <row r="67" spans="1:13" ht="26.1" customHeight="1" x14ac:dyDescent="0.25">
      <c r="A67" s="5" t="s">
        <v>317</v>
      </c>
      <c r="B67" s="6" t="s">
        <v>318</v>
      </c>
      <c r="C67" s="6" t="s">
        <v>16</v>
      </c>
      <c r="D67" s="7">
        <v>10</v>
      </c>
      <c r="E67" s="8" t="s">
        <v>17</v>
      </c>
      <c r="F67" s="8" t="s">
        <v>319</v>
      </c>
      <c r="G67" s="8" t="s">
        <v>320</v>
      </c>
      <c r="H67" s="8" t="s">
        <v>321</v>
      </c>
      <c r="I67" s="9">
        <v>2011.77</v>
      </c>
      <c r="J67" s="10">
        <v>9.0500000000000007</v>
      </c>
      <c r="K67" s="9">
        <v>1861.7</v>
      </c>
      <c r="L67" s="9">
        <f t="shared" si="0"/>
        <v>18617</v>
      </c>
      <c r="M67" s="4"/>
    </row>
    <row r="68" spans="1:13" ht="26.1" customHeight="1" x14ac:dyDescent="0.25">
      <c r="A68" s="5" t="s">
        <v>322</v>
      </c>
      <c r="B68" s="6" t="s">
        <v>323</v>
      </c>
      <c r="C68" s="6" t="s">
        <v>16</v>
      </c>
      <c r="D68" s="7">
        <v>1</v>
      </c>
      <c r="E68" s="8" t="s">
        <v>17</v>
      </c>
      <c r="F68" s="8" t="s">
        <v>324</v>
      </c>
      <c r="G68" s="8" t="s">
        <v>325</v>
      </c>
      <c r="H68" s="8" t="s">
        <v>326</v>
      </c>
      <c r="I68" s="9">
        <v>3034.35</v>
      </c>
      <c r="J68" s="10">
        <v>9.0500000000000007</v>
      </c>
      <c r="K68" s="9">
        <v>2808</v>
      </c>
      <c r="L68" s="9">
        <f t="shared" si="0"/>
        <v>2808</v>
      </c>
      <c r="M68" s="4"/>
    </row>
    <row r="69" spans="1:13" ht="26.1" customHeight="1" x14ac:dyDescent="0.25">
      <c r="A69" s="5" t="s">
        <v>327</v>
      </c>
      <c r="B69" s="6" t="s">
        <v>328</v>
      </c>
      <c r="C69" s="6" t="s">
        <v>16</v>
      </c>
      <c r="D69" s="7">
        <v>1</v>
      </c>
      <c r="E69" s="8" t="s">
        <v>17</v>
      </c>
      <c r="F69" s="8" t="s">
        <v>329</v>
      </c>
      <c r="G69" s="8" t="s">
        <v>330</v>
      </c>
      <c r="H69" s="8" t="s">
        <v>331</v>
      </c>
      <c r="I69" s="9">
        <v>4187.3999999999996</v>
      </c>
      <c r="J69" s="10">
        <v>9.0500000000000007</v>
      </c>
      <c r="K69" s="9">
        <v>3875.04</v>
      </c>
      <c r="L69" s="9">
        <f t="shared" si="0"/>
        <v>3875.04</v>
      </c>
      <c r="M69" s="4"/>
    </row>
    <row r="70" spans="1:13" ht="26.1" customHeight="1" x14ac:dyDescent="0.25">
      <c r="A70" s="5" t="s">
        <v>332</v>
      </c>
      <c r="B70" s="6" t="s">
        <v>333</v>
      </c>
      <c r="C70" s="6" t="s">
        <v>16</v>
      </c>
      <c r="D70" s="7">
        <v>1</v>
      </c>
      <c r="E70" s="8" t="s">
        <v>17</v>
      </c>
      <c r="F70" s="8" t="s">
        <v>334</v>
      </c>
      <c r="G70" s="8" t="s">
        <v>335</v>
      </c>
      <c r="H70" s="8" t="s">
        <v>336</v>
      </c>
      <c r="I70" s="9">
        <v>4854.96</v>
      </c>
      <c r="J70" s="10">
        <v>9.0500000000000007</v>
      </c>
      <c r="K70" s="9">
        <v>4492.8</v>
      </c>
      <c r="L70" s="9">
        <f t="shared" si="0"/>
        <v>4492.8</v>
      </c>
      <c r="M70" s="4"/>
    </row>
    <row r="71" spans="1:13" ht="26.1" customHeight="1" x14ac:dyDescent="0.25">
      <c r="A71" s="5" t="s">
        <v>337</v>
      </c>
      <c r="B71" s="6" t="s">
        <v>338</v>
      </c>
      <c r="C71" s="6" t="s">
        <v>16</v>
      </c>
      <c r="D71" s="7">
        <v>1</v>
      </c>
      <c r="E71" s="8" t="s">
        <v>17</v>
      </c>
      <c r="F71" s="8" t="s">
        <v>339</v>
      </c>
      <c r="G71" s="8" t="s">
        <v>340</v>
      </c>
      <c r="H71" s="8" t="s">
        <v>341</v>
      </c>
      <c r="I71" s="9">
        <v>6068.7</v>
      </c>
      <c r="J71" s="10">
        <v>9.0500000000000007</v>
      </c>
      <c r="K71" s="9">
        <v>5616</v>
      </c>
      <c r="L71" s="9">
        <f t="shared" ref="L71:L82" si="1">D71*K71</f>
        <v>5616</v>
      </c>
      <c r="M71" s="4"/>
    </row>
    <row r="72" spans="1:13" ht="26.1" customHeight="1" x14ac:dyDescent="0.25">
      <c r="A72" s="5" t="s">
        <v>342</v>
      </c>
      <c r="B72" s="6" t="s">
        <v>343</v>
      </c>
      <c r="C72" s="6" t="s">
        <v>16</v>
      </c>
      <c r="D72" s="7">
        <v>1</v>
      </c>
      <c r="E72" s="8" t="s">
        <v>17</v>
      </c>
      <c r="F72" s="8" t="s">
        <v>339</v>
      </c>
      <c r="G72" s="8" t="s">
        <v>340</v>
      </c>
      <c r="H72" s="8" t="s">
        <v>341</v>
      </c>
      <c r="I72" s="9">
        <v>6068.7</v>
      </c>
      <c r="J72" s="10">
        <v>9.0500000000000007</v>
      </c>
      <c r="K72" s="9">
        <v>5616</v>
      </c>
      <c r="L72" s="9">
        <f t="shared" si="1"/>
        <v>5616</v>
      </c>
      <c r="M72" s="4"/>
    </row>
    <row r="73" spans="1:13" ht="26.1" customHeight="1" x14ac:dyDescent="0.25">
      <c r="A73" s="5" t="s">
        <v>344</v>
      </c>
      <c r="B73" s="6" t="s">
        <v>345</v>
      </c>
      <c r="C73" s="6" t="s">
        <v>16</v>
      </c>
      <c r="D73" s="7">
        <v>1</v>
      </c>
      <c r="E73" s="8" t="s">
        <v>17</v>
      </c>
      <c r="F73" s="8" t="s">
        <v>227</v>
      </c>
      <c r="G73" s="8" t="s">
        <v>228</v>
      </c>
      <c r="H73" s="8" t="s">
        <v>229</v>
      </c>
      <c r="I73" s="9">
        <v>6827.29</v>
      </c>
      <c r="J73" s="10">
        <v>9.0500000000000007</v>
      </c>
      <c r="K73" s="9">
        <v>6318</v>
      </c>
      <c r="L73" s="9">
        <f t="shared" si="1"/>
        <v>6318</v>
      </c>
      <c r="M73" s="4"/>
    </row>
    <row r="74" spans="1:13" ht="26.1" customHeight="1" x14ac:dyDescent="0.25">
      <c r="A74" s="5" t="s">
        <v>346</v>
      </c>
      <c r="B74" s="6" t="s">
        <v>347</v>
      </c>
      <c r="C74" s="6" t="s">
        <v>16</v>
      </c>
      <c r="D74" s="7">
        <v>1</v>
      </c>
      <c r="E74" s="8" t="s">
        <v>17</v>
      </c>
      <c r="F74" s="8" t="s">
        <v>348</v>
      </c>
      <c r="G74" s="8" t="s">
        <v>349</v>
      </c>
      <c r="H74" s="8" t="s">
        <v>350</v>
      </c>
      <c r="I74" s="9">
        <v>7282.44</v>
      </c>
      <c r="J74" s="10">
        <v>9.0500000000000007</v>
      </c>
      <c r="K74" s="9">
        <v>6739.2</v>
      </c>
      <c r="L74" s="9">
        <f t="shared" si="1"/>
        <v>6739.2</v>
      </c>
      <c r="M74" s="4"/>
    </row>
    <row r="75" spans="1:13" ht="26.1" customHeight="1" x14ac:dyDescent="0.25">
      <c r="A75" s="5" t="s">
        <v>351</v>
      </c>
      <c r="B75" s="6" t="s">
        <v>352</v>
      </c>
      <c r="C75" s="6" t="s">
        <v>16</v>
      </c>
      <c r="D75" s="7">
        <v>1</v>
      </c>
      <c r="E75" s="8" t="s">
        <v>17</v>
      </c>
      <c r="F75" s="8" t="s">
        <v>353</v>
      </c>
      <c r="G75" s="8" t="s">
        <v>354</v>
      </c>
      <c r="H75" s="8" t="s">
        <v>355</v>
      </c>
      <c r="I75" s="9">
        <v>7889.3</v>
      </c>
      <c r="J75" s="10">
        <v>9.0500000000000007</v>
      </c>
      <c r="K75" s="9">
        <v>7300.8</v>
      </c>
      <c r="L75" s="9">
        <f t="shared" si="1"/>
        <v>7300.8</v>
      </c>
      <c r="M75" s="4"/>
    </row>
    <row r="76" spans="1:13" ht="26.1" customHeight="1" x14ac:dyDescent="0.25">
      <c r="A76" s="5" t="s">
        <v>356</v>
      </c>
      <c r="B76" s="6" t="s">
        <v>357</v>
      </c>
      <c r="C76" s="6" t="s">
        <v>16</v>
      </c>
      <c r="D76" s="7">
        <v>1</v>
      </c>
      <c r="E76" s="8" t="s">
        <v>17</v>
      </c>
      <c r="F76" s="8" t="s">
        <v>358</v>
      </c>
      <c r="G76" s="8" t="s">
        <v>359</v>
      </c>
      <c r="H76" s="8" t="s">
        <v>360</v>
      </c>
      <c r="I76" s="9">
        <v>7585.87</v>
      </c>
      <c r="J76" s="10">
        <v>9.0500000000000007</v>
      </c>
      <c r="K76" s="9">
        <v>7020</v>
      </c>
      <c r="L76" s="9">
        <f t="shared" si="1"/>
        <v>7020</v>
      </c>
      <c r="M76" s="4"/>
    </row>
    <row r="77" spans="1:13" ht="26.1" customHeight="1" x14ac:dyDescent="0.25">
      <c r="A77" s="5" t="s">
        <v>361</v>
      </c>
      <c r="B77" s="6" t="s">
        <v>362</v>
      </c>
      <c r="C77" s="6" t="s">
        <v>16</v>
      </c>
      <c r="D77" s="7">
        <v>3</v>
      </c>
      <c r="E77" s="8" t="s">
        <v>17</v>
      </c>
      <c r="F77" s="8" t="s">
        <v>363</v>
      </c>
      <c r="G77" s="8" t="s">
        <v>364</v>
      </c>
      <c r="H77" s="8" t="s">
        <v>365</v>
      </c>
      <c r="I77" s="9">
        <v>30343.48</v>
      </c>
      <c r="J77" s="10">
        <v>9.0500000000000007</v>
      </c>
      <c r="K77" s="9">
        <v>28080</v>
      </c>
      <c r="L77" s="9">
        <f t="shared" si="1"/>
        <v>84240</v>
      </c>
      <c r="M77" s="4"/>
    </row>
    <row r="78" spans="1:13" ht="26.1" customHeight="1" x14ac:dyDescent="0.25">
      <c r="A78" s="5" t="s">
        <v>366</v>
      </c>
      <c r="B78" s="6" t="s">
        <v>367</v>
      </c>
      <c r="C78" s="6" t="s">
        <v>16</v>
      </c>
      <c r="D78" s="7">
        <v>3</v>
      </c>
      <c r="E78" s="8" t="s">
        <v>17</v>
      </c>
      <c r="F78" s="8" t="s">
        <v>363</v>
      </c>
      <c r="G78" s="8" t="s">
        <v>364</v>
      </c>
      <c r="H78" s="8" t="s">
        <v>365</v>
      </c>
      <c r="I78" s="9">
        <v>30343.48</v>
      </c>
      <c r="J78" s="10">
        <v>9.0500000000000007</v>
      </c>
      <c r="K78" s="9">
        <v>28080</v>
      </c>
      <c r="L78" s="9">
        <f t="shared" si="1"/>
        <v>84240</v>
      </c>
      <c r="M78" s="4"/>
    </row>
    <row r="79" spans="1:13" ht="26.1" customHeight="1" x14ac:dyDescent="0.25">
      <c r="A79" s="5" t="s">
        <v>368</v>
      </c>
      <c r="B79" s="6" t="s">
        <v>369</v>
      </c>
      <c r="C79" s="6" t="s">
        <v>16</v>
      </c>
      <c r="D79" s="7">
        <v>3</v>
      </c>
      <c r="E79" s="8" t="s">
        <v>17</v>
      </c>
      <c r="F79" s="8" t="s">
        <v>370</v>
      </c>
      <c r="G79" s="8" t="s">
        <v>371</v>
      </c>
      <c r="H79" s="8" t="s">
        <v>372</v>
      </c>
      <c r="I79" s="9">
        <v>37929.35</v>
      </c>
      <c r="J79" s="10">
        <v>9.0500000000000007</v>
      </c>
      <c r="K79" s="9">
        <v>35100</v>
      </c>
      <c r="L79" s="9">
        <f t="shared" si="1"/>
        <v>105300</v>
      </c>
      <c r="M79" s="4"/>
    </row>
    <row r="80" spans="1:13" ht="26.1" customHeight="1" x14ac:dyDescent="0.25">
      <c r="A80" s="5" t="s">
        <v>373</v>
      </c>
      <c r="B80" s="6" t="s">
        <v>374</v>
      </c>
      <c r="C80" s="6" t="s">
        <v>16</v>
      </c>
      <c r="D80" s="7">
        <v>3</v>
      </c>
      <c r="E80" s="8" t="s">
        <v>17</v>
      </c>
      <c r="F80" s="8" t="s">
        <v>375</v>
      </c>
      <c r="G80" s="8" t="s">
        <v>376</v>
      </c>
      <c r="H80" s="8" t="s">
        <v>377</v>
      </c>
      <c r="I80" s="9">
        <v>75858.710000000006</v>
      </c>
      <c r="J80" s="10">
        <v>9.0500000000000007</v>
      </c>
      <c r="K80" s="9">
        <v>70200</v>
      </c>
      <c r="L80" s="9">
        <f t="shared" si="1"/>
        <v>210600</v>
      </c>
      <c r="M80" s="4"/>
    </row>
    <row r="81" spans="1:13" ht="26.1" customHeight="1" x14ac:dyDescent="0.25">
      <c r="A81" s="5" t="s">
        <v>378</v>
      </c>
      <c r="B81" s="6" t="s">
        <v>379</v>
      </c>
      <c r="C81" s="6" t="s">
        <v>16</v>
      </c>
      <c r="D81" s="7">
        <v>3</v>
      </c>
      <c r="E81" s="8" t="s">
        <v>17</v>
      </c>
      <c r="F81" s="8" t="s">
        <v>177</v>
      </c>
      <c r="G81" s="8" t="s">
        <v>178</v>
      </c>
      <c r="H81" s="8" t="s">
        <v>179</v>
      </c>
      <c r="I81" s="9">
        <v>22757.61</v>
      </c>
      <c r="J81" s="10">
        <v>9.0500000000000007</v>
      </c>
      <c r="K81" s="9">
        <v>21060</v>
      </c>
      <c r="L81" s="9">
        <f t="shared" si="1"/>
        <v>63180</v>
      </c>
      <c r="M81" s="4"/>
    </row>
    <row r="82" spans="1:13" ht="26.1" customHeight="1" x14ac:dyDescent="0.25">
      <c r="A82" s="5" t="s">
        <v>380</v>
      </c>
      <c r="B82" s="6" t="s">
        <v>381</v>
      </c>
      <c r="C82" s="6" t="s">
        <v>16</v>
      </c>
      <c r="D82" s="7">
        <v>3</v>
      </c>
      <c r="E82" s="8" t="s">
        <v>17</v>
      </c>
      <c r="F82" s="8" t="s">
        <v>382</v>
      </c>
      <c r="G82" s="8" t="s">
        <v>383</v>
      </c>
      <c r="H82" s="8" t="s">
        <v>384</v>
      </c>
      <c r="I82" s="9">
        <v>45515.22</v>
      </c>
      <c r="J82" s="10">
        <v>9.0500000000000007</v>
      </c>
      <c r="K82" s="9">
        <v>42120</v>
      </c>
      <c r="L82" s="9">
        <f t="shared" si="1"/>
        <v>126360</v>
      </c>
      <c r="M82" s="4"/>
    </row>
    <row r="83" spans="1:13" s="12" customFormat="1" ht="15" customHeight="1" x14ac:dyDescent="0.25">
      <c r="A83" s="13"/>
      <c r="B83" s="13"/>
      <c r="C83" s="13"/>
      <c r="D83" s="13"/>
      <c r="E83" s="13"/>
      <c r="F83" s="14" t="s">
        <v>385</v>
      </c>
      <c r="G83" s="14" t="s">
        <v>386</v>
      </c>
      <c r="H83" s="14" t="s">
        <v>387</v>
      </c>
      <c r="I83" s="13"/>
      <c r="J83" s="15">
        <v>0</v>
      </c>
      <c r="K83" s="13"/>
      <c r="L83" s="13"/>
      <c r="M83" s="4"/>
    </row>
    <row r="84" spans="1:13" ht="12.95" customHeight="1" x14ac:dyDescent="0.2">
      <c r="A84" s="30" t="s">
        <v>397</v>
      </c>
      <c r="B84" s="31"/>
      <c r="C84" s="31"/>
      <c r="D84" s="31"/>
      <c r="E84" s="31"/>
      <c r="F84" s="13"/>
      <c r="G84" s="13"/>
      <c r="H84" s="13"/>
      <c r="I84" s="13"/>
      <c r="J84" s="13"/>
      <c r="K84" s="16">
        <v>2140584.77</v>
      </c>
      <c r="L84" s="13"/>
    </row>
    <row r="85" spans="1:13" ht="12.95" customHeight="1" x14ac:dyDescent="0.25">
      <c r="A85" s="32" t="s">
        <v>388</v>
      </c>
      <c r="B85" s="32"/>
      <c r="C85" s="32"/>
      <c r="D85" s="32"/>
      <c r="E85" s="32"/>
      <c r="F85" s="13"/>
      <c r="G85" s="13"/>
      <c r="H85" s="13"/>
      <c r="I85" s="13"/>
      <c r="J85" s="13"/>
      <c r="K85" s="13"/>
      <c r="L85" s="16">
        <f>SUM(L6:L84)</f>
        <v>3548899.56</v>
      </c>
      <c r="M85" s="23"/>
    </row>
    <row r="86" spans="1:13" ht="11.1" customHeight="1" x14ac:dyDescent="0.2"/>
    <row r="87" spans="1:13" ht="11.1" customHeight="1" x14ac:dyDescent="0.2"/>
    <row r="88" spans="1:13" s="17" customFormat="1" ht="15" customHeight="1" x14ac:dyDescent="0.2">
      <c r="A88" s="18" t="s">
        <v>389</v>
      </c>
      <c r="M88" s="24"/>
    </row>
    <row r="89" spans="1:13" s="19" customFormat="1" ht="38.1" customHeight="1" x14ac:dyDescent="0.2">
      <c r="A89" s="20" t="s">
        <v>2</v>
      </c>
      <c r="B89" s="33" t="s">
        <v>390</v>
      </c>
      <c r="C89" s="33"/>
      <c r="D89" s="33"/>
      <c r="E89" s="33"/>
      <c r="F89" s="34" t="s">
        <v>391</v>
      </c>
      <c r="G89" s="34"/>
      <c r="H89" s="34"/>
    </row>
    <row r="90" spans="1:13" ht="12.95" customHeight="1" x14ac:dyDescent="0.2">
      <c r="A90" s="21" t="s">
        <v>14</v>
      </c>
      <c r="B90" s="29" t="s">
        <v>392</v>
      </c>
      <c r="C90" s="29"/>
      <c r="D90" s="29"/>
      <c r="E90" s="29"/>
      <c r="F90" s="29" t="s">
        <v>393</v>
      </c>
      <c r="G90" s="29"/>
      <c r="H90" s="29"/>
    </row>
    <row r="91" spans="1:13" ht="12.95" customHeight="1" x14ac:dyDescent="0.2">
      <c r="A91" s="21" t="s">
        <v>21</v>
      </c>
      <c r="B91" s="29" t="s">
        <v>394</v>
      </c>
      <c r="C91" s="29"/>
      <c r="D91" s="29"/>
      <c r="E91" s="29"/>
      <c r="F91" s="29" t="s">
        <v>393</v>
      </c>
      <c r="G91" s="29"/>
      <c r="H91" s="29"/>
    </row>
    <row r="92" spans="1:13" ht="12.95" customHeight="1" x14ac:dyDescent="0.2">
      <c r="A92" s="21" t="s">
        <v>17</v>
      </c>
      <c r="B92" s="29" t="s">
        <v>395</v>
      </c>
      <c r="C92" s="29"/>
      <c r="D92" s="29"/>
      <c r="E92" s="29"/>
      <c r="F92" s="29" t="s">
        <v>393</v>
      </c>
      <c r="G92" s="29"/>
      <c r="H92" s="29"/>
    </row>
  </sheetData>
  <mergeCells count="21">
    <mergeCell ref="A2:L2"/>
    <mergeCell ref="B91:E91"/>
    <mergeCell ref="F91:H91"/>
    <mergeCell ref="B92:E92"/>
    <mergeCell ref="F92:H92"/>
    <mergeCell ref="A84:E84"/>
    <mergeCell ref="A85:E85"/>
    <mergeCell ref="B89:E89"/>
    <mergeCell ref="F89:H89"/>
    <mergeCell ref="B90:E90"/>
    <mergeCell ref="F90:H90"/>
    <mergeCell ref="F4:H4"/>
    <mergeCell ref="I4:I5"/>
    <mergeCell ref="J4:J5"/>
    <mergeCell ref="K4:K5"/>
    <mergeCell ref="L4:L5"/>
    <mergeCell ref="A4:A5"/>
    <mergeCell ref="B4:B5"/>
    <mergeCell ref="C4:C5"/>
    <mergeCell ref="D4:D5"/>
    <mergeCell ref="E4:E5"/>
  </mergeCells>
  <pageMargins left="0.39370078740157483" right="0.39370078740157483" top="0.39370078740157483" bottom="0.39370078740157483" header="0" footer="0"/>
  <pageSetup scale="57" fitToHeight="0" pageOrder="overThenDown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Салтанов Степан Юрьевич</dc:creator>
  <cp:lastModifiedBy>Паянок Ольга Владимировна</cp:lastModifiedBy>
  <cp:lastPrinted>2026-08-21T08:29:04Z</cp:lastPrinted>
  <dcterms:created xsi:type="dcterms:W3CDTF">2026-08-21T05:25:04Z</dcterms:created>
  <dcterms:modified xsi:type="dcterms:W3CDTF">2026-08-27T13:43:49Z</dcterms:modified>
</cp:coreProperties>
</file>