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Документы\ГКПЗ 2026г\25-РЕМ ПРОД-2026-ЖиГЭС - зав рем компрессора состяз отбор\"/>
    </mc:Choice>
  </mc:AlternateContent>
  <bookViews>
    <workbookView xWindow="0" yWindow="0" windowWidth="16380" windowHeight="8190" tabRatio="500"/>
  </bookViews>
  <sheets>
    <sheet name="Стр. НМЦ " sheetId="1" r:id="rId1"/>
  </sheets>
  <definedNames>
    <definedName name="СпособЗакупки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" i="1" l="1"/>
  <c r="F10" i="1"/>
  <c r="F9" i="1" l="1"/>
  <c r="H10" i="1"/>
  <c r="Q9" i="1"/>
  <c r="P9" i="1"/>
  <c r="R9" i="1" s="1"/>
  <c r="M9" i="1"/>
  <c r="F11" i="1" l="1"/>
  <c r="R10" i="1"/>
  <c r="R11" i="1"/>
  <c r="F12" i="1" l="1"/>
  <c r="F13" i="1" s="1"/>
  <c r="R12" i="1"/>
  <c r="R13" i="1" s="1"/>
</calcChain>
</file>

<file path=xl/sharedStrings.xml><?xml version="1.0" encoding="utf-8"?>
<sst xmlns="http://schemas.openxmlformats.org/spreadsheetml/2006/main" count="37" uniqueCount="28">
  <si>
    <t>Приложение к Документации о закупке – Структура НМЦ (в т.ч. форма Коммерческого предложения)</t>
  </si>
  <si>
    <r>
      <rPr>
        <b/>
        <sz val="12"/>
        <color rgb="FF002060"/>
        <rFont val="Calibri"/>
        <family val="2"/>
        <charset val="204"/>
      </rPr>
      <t>Начальная (максимальная) цена Договора / цена лота:</t>
    </r>
    <r>
      <rPr>
        <sz val="12"/>
        <color rgb="FF002060"/>
        <rFont val="Calibri"/>
        <family val="2"/>
        <charset val="204"/>
      </rPr>
      <t xml:space="preserve"> </t>
    </r>
  </si>
  <si>
    <t>руб. (без учета НДС)</t>
  </si>
  <si>
    <t xml:space="preserve">Форма Коммерческого предложения Участника </t>
  </si>
  <si>
    <t>Приложение _ к письму о подаче оферты
от «____» _____________ г. №__________</t>
  </si>
  <si>
    <t>Наименование и ИНН Участника: _________________________________</t>
  </si>
  <si>
    <t xml:space="preserve">Структура НМЦ </t>
  </si>
  <si>
    <t>КОММЕРЧЕСКОЕ ПРЕДЛОЖЕНИЕ</t>
  </si>
  <si>
    <t>№ п/п</t>
  </si>
  <si>
    <t>Наименование продукции (товары / работы / услуги), являющейся предметом закупки</t>
  </si>
  <si>
    <t>Ед. 
изм.</t>
  </si>
  <si>
    <t>НМЦ единицы продукции
(руб. без НДС)</t>
  </si>
  <si>
    <t>Кол-во</t>
  </si>
  <si>
    <t>НМЦ по позиции продукции
(руб. без НДС)</t>
  </si>
  <si>
    <t>Наименование предлагаемой продукции (товары, работы, услуги)</t>
  </si>
  <si>
    <r>
      <rPr>
        <b/>
        <sz val="10"/>
        <color rgb="FF000000"/>
        <rFont val="Calibri"/>
        <family val="2"/>
        <charset val="204"/>
      </rPr>
      <t xml:space="preserve">Страна происхождения товара
</t>
    </r>
    <r>
      <rPr>
        <i/>
        <sz val="10"/>
        <color rgb="FFFF0000"/>
        <rFont val="Calibri"/>
        <family val="2"/>
        <charset val="204"/>
      </rPr>
      <t>[только для товаров, 
в соответствии с общероссийским классификатором стран мира]</t>
    </r>
  </si>
  <si>
    <t>Производитель продукции</t>
  </si>
  <si>
    <r>
      <rPr>
        <b/>
        <sz val="10"/>
        <color rgb="FF000000"/>
        <rFont val="Calibri"/>
        <family val="2"/>
        <charset val="204"/>
      </rPr>
      <t xml:space="preserve">Номер реестровой записи из реестра, предусмотренного п.2 ПП 2013
</t>
    </r>
    <r>
      <rPr>
        <i/>
        <sz val="10"/>
        <color rgb="FFFF0000"/>
        <rFont val="Calibri"/>
        <family val="2"/>
        <charset val="204"/>
      </rPr>
      <t>[в случае наличия в одном из реестров, предусмотренных п.2 Правительства Российской Федерации от 03 декабря 2020 г. № 2013*  – дополнительно указывается № реестровой записи]</t>
    </r>
  </si>
  <si>
    <r>
      <rPr>
        <b/>
        <sz val="10"/>
        <color rgb="FF000000"/>
        <rFont val="Calibri"/>
        <family val="2"/>
        <charset val="204"/>
      </rPr>
      <t>ПОНИЖАЮЩИЙ КОЭФФИЦИЕНТ</t>
    </r>
    <r>
      <rPr>
        <b/>
        <sz val="16"/>
        <color rgb="FF339966"/>
        <rFont val="Calibri"/>
        <family val="2"/>
        <charset val="204"/>
      </rPr>
      <t xml:space="preserve">  </t>
    </r>
    <r>
      <rPr>
        <b/>
        <sz val="10"/>
        <color rgb="FF000000"/>
        <rFont val="Calibri"/>
        <family val="2"/>
        <charset val="204"/>
      </rPr>
      <t xml:space="preserve">предложенный Участником 
</t>
    </r>
    <r>
      <rPr>
        <b/>
        <i/>
        <sz val="11"/>
        <color rgb="FF000000"/>
        <rFont val="Calibri"/>
        <family val="2"/>
        <charset val="204"/>
      </rPr>
      <t>(не применяется к стоимости оборудования)</t>
    </r>
  </si>
  <si>
    <r>
      <rPr>
        <b/>
        <sz val="10"/>
        <color rgb="FF000000"/>
        <rFont val="Calibri"/>
        <family val="2"/>
        <charset val="204"/>
      </rPr>
      <t xml:space="preserve">Предлагаемая цена одной единицы продукции
(руб. без НДС)
</t>
    </r>
    <r>
      <rPr>
        <b/>
        <i/>
        <sz val="10"/>
        <color rgb="FF000000"/>
        <rFont val="Calibri"/>
        <family val="2"/>
        <charset val="204"/>
      </rPr>
      <t>(для работ с учетом понижающего коэффициента)</t>
    </r>
  </si>
  <si>
    <t>Итоговая стоимость позиции
(руб. без НДС)</t>
  </si>
  <si>
    <t xml:space="preserve">усл. ед. </t>
  </si>
  <si>
    <t>-</t>
  </si>
  <si>
    <t>ВСЕГО без НДС, руб.</t>
  </si>
  <si>
    <t>ИТОГО С УЧЕТОМ ПОНИЖАЮЩЕГО КОЭФФИЦИЕНТА 
руб. без НДС</t>
  </si>
  <si>
    <t>Кроме того, НДС, руб.</t>
  </si>
  <si>
    <t>ИТОГО с НДС, руб.</t>
  </si>
  <si>
    <t>ОКПД2: 33.19.10.000 «Ремонт винтового блока компрессора КНД-3 (1ВВ-40/9В) Жигулевской ГЭС в заводских условиях»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</si>
</sst>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#,##0.00\ _₽"/>
    <numFmt numFmtId="166" formatCode="_-* #,##0.0000\ _₽_-;\-* #,##0.0000\ _₽_-;_-* \-????\ _₽_-;_-@_-"/>
  </numFmts>
  <fonts count="20" x14ac:knownFonts="1">
    <font>
      <sz val="11"/>
      <color rgb="FF000000"/>
      <name val="Calibri"/>
      <family val="2"/>
      <charset val="204"/>
    </font>
    <font>
      <sz val="11"/>
      <name val="Arial"/>
      <family val="1"/>
      <charset val="1"/>
    </font>
    <font>
      <b/>
      <sz val="14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color rgb="FF002060"/>
      <name val="Calibri"/>
      <family val="2"/>
      <charset val="204"/>
    </font>
    <font>
      <sz val="12"/>
      <color rgb="FF002060"/>
      <name val="Calibri"/>
      <family val="2"/>
      <charset val="204"/>
    </font>
    <font>
      <b/>
      <sz val="12"/>
      <color rgb="FF000000"/>
      <name val="Calibri"/>
      <family val="2"/>
      <charset val="1"/>
    </font>
    <font>
      <i/>
      <sz val="10"/>
      <color rgb="FF80808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b/>
      <sz val="16"/>
      <color rgb="FF339966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</font>
    <font>
      <sz val="10"/>
      <color rgb="FF002060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206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D9D9D9"/>
      </patternFill>
    </fill>
    <fill>
      <patternFill patternType="solid">
        <fgColor rgb="FFDEEBF7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BDD7EE"/>
      </patternFill>
    </fill>
    <fill>
      <patternFill patternType="solid">
        <fgColor rgb="FFC5E0B4"/>
        <bgColor rgb="FFD9D9D9"/>
      </patternFill>
    </fill>
    <fill>
      <patternFill patternType="solid">
        <fgColor rgb="FF8FAADC"/>
        <bgColor rgb="FF969696"/>
      </patternFill>
    </fill>
  </fills>
  <borders count="29"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auto="1"/>
      </right>
      <top/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2060"/>
      </left>
      <right style="thin">
        <color rgb="FF00206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2060"/>
      </left>
      <right/>
      <top/>
      <bottom style="medium">
        <color auto="1"/>
      </bottom>
      <diagonal/>
    </border>
    <border>
      <left style="thin">
        <color rgb="FF00206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206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rgb="FF002060"/>
      </top>
      <bottom style="medium">
        <color auto="1"/>
      </bottom>
      <diagonal/>
    </border>
  </borders>
  <cellStyleXfs count="4">
    <xf numFmtId="0" fontId="0" fillId="0" borderId="0"/>
    <xf numFmtId="164" fontId="19" fillId="0" borderId="0" applyBorder="0" applyProtection="0"/>
    <xf numFmtId="0" fontId="1" fillId="0" borderId="0"/>
    <xf numFmtId="0" fontId="19" fillId="0" borderId="0"/>
  </cellStyleXfs>
  <cellXfs count="6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4" fontId="3" fillId="0" borderId="0" xfId="0" applyNumberFormat="1" applyFont="1" applyBorder="1" applyAlignment="1">
      <alignment horizontal="center" vertical="top" wrapText="1"/>
    </xf>
    <xf numFmtId="164" fontId="3" fillId="0" borderId="0" xfId="1" applyFont="1" applyBorder="1" applyAlignment="1" applyProtection="1">
      <alignment horizontal="center" vertical="top" wrapText="1"/>
    </xf>
    <xf numFmtId="4" fontId="6" fillId="0" borderId="2" xfId="0" applyNumberFormat="1" applyFont="1" applyBorder="1" applyAlignment="1" applyProtection="1">
      <alignment horizontal="center" vertical="center"/>
    </xf>
    <xf numFmtId="164" fontId="5" fillId="3" borderId="3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4" fontId="9" fillId="3" borderId="9" xfId="0" applyNumberFormat="1" applyFont="1" applyFill="1" applyBorder="1" applyAlignment="1">
      <alignment horizontal="center" vertical="center" wrapText="1"/>
    </xf>
    <xf numFmtId="164" fontId="9" fillId="3" borderId="9" xfId="1" applyFont="1" applyFill="1" applyBorder="1" applyAlignment="1" applyProtection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4" fontId="16" fillId="4" borderId="9" xfId="0" applyNumberFormat="1" applyFont="1" applyFill="1" applyBorder="1" applyAlignment="1" applyProtection="1">
      <alignment horizontal="center" vertical="center" wrapText="1"/>
      <protection locked="0"/>
    </xf>
    <xf numFmtId="3" fontId="16" fillId="5" borderId="9" xfId="0" applyNumberFormat="1" applyFont="1" applyFill="1" applyBorder="1" applyAlignment="1" applyProtection="1">
      <alignment horizontal="center" vertical="center" wrapText="1"/>
      <protection locked="0"/>
    </xf>
    <xf numFmtId="164" fontId="16" fillId="5" borderId="9" xfId="1" applyFont="1" applyFill="1" applyBorder="1" applyAlignment="1" applyProtection="1">
      <alignment horizontal="center" vertical="center" wrapText="1"/>
    </xf>
    <xf numFmtId="49" fontId="16" fillId="4" borderId="9" xfId="0" applyNumberFormat="1" applyFont="1" applyFill="1" applyBorder="1" applyAlignment="1" applyProtection="1">
      <alignment horizontal="left" vertical="center" wrapText="1"/>
      <protection locked="0"/>
    </xf>
    <xf numFmtId="165" fontId="3" fillId="6" borderId="9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9" fontId="16" fillId="4" borderId="9" xfId="0" applyNumberFormat="1" applyFont="1" applyFill="1" applyBorder="1" applyAlignment="1" applyProtection="1">
      <alignment horizontal="left" vertical="top" wrapText="1"/>
      <protection locked="0"/>
    </xf>
    <xf numFmtId="4" fontId="16" fillId="4" borderId="9" xfId="0" applyNumberFormat="1" applyFont="1" applyFill="1" applyBorder="1" applyAlignment="1" applyProtection="1">
      <alignment horizontal="center" vertical="top" wrapText="1"/>
      <protection locked="0"/>
    </xf>
    <xf numFmtId="9" fontId="16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0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center"/>
    </xf>
    <xf numFmtId="49" fontId="16" fillId="4" borderId="19" xfId="0" applyNumberFormat="1" applyFont="1" applyFill="1" applyBorder="1" applyAlignment="1" applyProtection="1">
      <alignment horizontal="left" vertical="top" wrapText="1"/>
      <protection locked="0"/>
    </xf>
    <xf numFmtId="49" fontId="16" fillId="4" borderId="20" xfId="0" applyNumberFormat="1" applyFont="1" applyFill="1" applyBorder="1" applyAlignment="1" applyProtection="1">
      <alignment horizontal="left" vertical="top" wrapText="1"/>
      <protection locked="0"/>
    </xf>
    <xf numFmtId="4" fontId="16" fillId="4" borderId="21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22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top" wrapText="1"/>
    </xf>
    <xf numFmtId="9" fontId="1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4" fontId="9" fillId="3" borderId="24" xfId="0" applyNumberFormat="1" applyFont="1" applyFill="1" applyBorder="1" applyAlignment="1">
      <alignment horizontal="center" vertical="center" wrapText="1"/>
    </xf>
    <xf numFmtId="9" fontId="16" fillId="4" borderId="9" xfId="0" applyNumberFormat="1" applyFont="1" applyFill="1" applyBorder="1" applyAlignment="1" applyProtection="1">
      <alignment horizontal="center" vertical="top" wrapText="1"/>
    </xf>
    <xf numFmtId="164" fontId="3" fillId="3" borderId="9" xfId="1" applyFont="1" applyFill="1" applyBorder="1" applyAlignment="1" applyProtection="1">
      <alignment horizontal="center" vertical="top" wrapText="1"/>
    </xf>
    <xf numFmtId="164" fontId="3" fillId="0" borderId="9" xfId="1" applyFont="1" applyBorder="1" applyAlignment="1" applyProtection="1">
      <alignment horizontal="center" vertical="top" wrapText="1"/>
    </xf>
    <xf numFmtId="9" fontId="16" fillId="4" borderId="17" xfId="0" applyNumberFormat="1" applyFont="1" applyFill="1" applyBorder="1" applyAlignment="1" applyProtection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 wrapText="1"/>
    </xf>
    <xf numFmtId="4" fontId="3" fillId="3" borderId="28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justify" vertical="top" wrapText="1"/>
    </xf>
    <xf numFmtId="0" fontId="8" fillId="0" borderId="0" xfId="0" applyFont="1" applyBorder="1" applyAlignment="1">
      <alignment horizontal="left" vertical="top" wrapText="1"/>
    </xf>
    <xf numFmtId="4" fontId="16" fillId="3" borderId="9" xfId="0" applyNumberFormat="1" applyFont="1" applyFill="1" applyBorder="1" applyAlignment="1" applyProtection="1">
      <alignment horizontal="right" vertical="top" wrapText="1"/>
    </xf>
    <xf numFmtId="4" fontId="16" fillId="3" borderId="27" xfId="0" applyNumberFormat="1" applyFont="1" applyFill="1" applyBorder="1" applyAlignment="1" applyProtection="1">
      <alignment horizontal="righ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18" fillId="3" borderId="9" xfId="0" applyNumberFormat="1" applyFont="1" applyFill="1" applyBorder="1" applyAlignment="1" applyProtection="1">
      <alignment horizontal="right" vertical="center" wrapText="1"/>
    </xf>
    <xf numFmtId="4" fontId="18" fillId="3" borderId="18" xfId="0" applyNumberFormat="1" applyFont="1" applyFill="1" applyBorder="1" applyAlignment="1" applyProtection="1">
      <alignment horizontal="right" vertical="center" wrapText="1"/>
    </xf>
    <xf numFmtId="4" fontId="16" fillId="3" borderId="25" xfId="0" applyNumberFormat="1" applyFont="1" applyFill="1" applyBorder="1" applyAlignment="1" applyProtection="1">
      <alignment horizontal="right" vertical="top" wrapText="1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zoomScale="70" zoomScaleNormal="70" workbookViewId="0">
      <selection activeCell="I20" sqref="I20"/>
    </sheetView>
  </sheetViews>
  <sheetFormatPr defaultColWidth="8.7109375" defaultRowHeight="15" x14ac:dyDescent="0.25"/>
  <cols>
    <col min="1" max="1" width="9.140625" customWidth="1"/>
    <col min="2" max="2" width="32.7109375" customWidth="1"/>
    <col min="3" max="3" width="9" customWidth="1"/>
    <col min="4" max="4" width="17.140625" customWidth="1"/>
    <col min="5" max="5" width="16.5703125" customWidth="1"/>
    <col min="6" max="6" width="18.5703125" customWidth="1"/>
    <col min="7" max="7" width="26.28515625" customWidth="1"/>
    <col min="9" max="9" width="33.42578125" customWidth="1"/>
    <col min="10" max="10" width="21.28515625" customWidth="1"/>
    <col min="11" max="12" width="25.5703125" customWidth="1"/>
    <col min="13" max="13" width="10.7109375" customWidth="1"/>
    <col min="14" max="14" width="15" customWidth="1"/>
    <col min="15" max="15" width="27.5703125" customWidth="1"/>
    <col min="16" max="16" width="26.28515625" customWidth="1"/>
    <col min="17" max="17" width="11" customWidth="1"/>
    <col min="18" max="18" width="19.42578125" customWidth="1"/>
  </cols>
  <sheetData>
    <row r="1" spans="1:18" ht="18.7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x14ac:dyDescent="0.25">
      <c r="A2" s="1"/>
      <c r="B2" s="2"/>
      <c r="C2" s="2"/>
      <c r="D2" s="3"/>
      <c r="E2" s="2"/>
      <c r="F2" s="4"/>
      <c r="G2" s="2"/>
      <c r="H2" s="1"/>
      <c r="I2" s="1"/>
      <c r="J2" s="2"/>
      <c r="K2" s="2"/>
      <c r="L2" s="2"/>
      <c r="M2" s="1"/>
      <c r="N2" s="1"/>
      <c r="O2" s="1"/>
      <c r="P2" s="2"/>
      <c r="Q2" s="1"/>
      <c r="R2" s="1"/>
    </row>
    <row r="3" spans="1:18" ht="23.45" customHeight="1" x14ac:dyDescent="0.25">
      <c r="A3" s="55" t="s">
        <v>1</v>
      </c>
      <c r="B3" s="55"/>
      <c r="C3" s="55"/>
      <c r="D3" s="55"/>
      <c r="E3" s="5">
        <v>534016.39</v>
      </c>
      <c r="F3" s="6" t="s">
        <v>2</v>
      </c>
      <c r="G3" s="2"/>
      <c r="H3" s="56" t="s">
        <v>3</v>
      </c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5.75" customHeight="1" x14ac:dyDescent="0.25">
      <c r="A4" s="57"/>
      <c r="B4" s="57"/>
      <c r="C4" s="57"/>
      <c r="D4" s="57"/>
      <c r="E4" s="57"/>
      <c r="F4" s="57"/>
      <c r="G4" s="2"/>
      <c r="H4" s="58" t="s">
        <v>4</v>
      </c>
      <c r="I4" s="58"/>
      <c r="J4" s="58"/>
      <c r="K4" s="58"/>
      <c r="L4" s="7"/>
      <c r="M4" s="1"/>
      <c r="N4" s="1"/>
      <c r="O4" s="1"/>
      <c r="P4" s="2"/>
      <c r="Q4" s="1"/>
      <c r="R4" s="1"/>
    </row>
    <row r="5" spans="1:18" ht="15.75" x14ac:dyDescent="0.25">
      <c r="A5" s="1"/>
      <c r="B5" s="2"/>
      <c r="C5" s="2"/>
      <c r="D5" s="3"/>
      <c r="E5" s="2"/>
      <c r="F5" s="4"/>
      <c r="G5" s="2"/>
      <c r="H5" s="8" t="s">
        <v>5</v>
      </c>
      <c r="I5" s="8"/>
      <c r="J5" s="9"/>
      <c r="K5" s="9"/>
      <c r="L5" s="9"/>
      <c r="M5" s="1"/>
      <c r="N5" s="1"/>
      <c r="O5" s="1"/>
      <c r="P5" s="2"/>
      <c r="Q5" s="1"/>
      <c r="R5" s="1"/>
    </row>
    <row r="6" spans="1:18" x14ac:dyDescent="0.25">
      <c r="A6" s="1"/>
      <c r="B6" s="2"/>
      <c r="C6" s="2"/>
      <c r="D6" s="3"/>
      <c r="E6" s="2"/>
      <c r="F6" s="4"/>
      <c r="G6" s="2"/>
      <c r="H6" s="10"/>
      <c r="I6" s="11"/>
      <c r="J6" s="12"/>
      <c r="K6" s="12"/>
      <c r="L6" s="12"/>
      <c r="M6" s="11"/>
      <c r="N6" s="11"/>
      <c r="O6" s="11"/>
      <c r="P6" s="12"/>
      <c r="Q6" s="11"/>
      <c r="R6" s="13"/>
    </row>
    <row r="7" spans="1:18" ht="16.5" customHeight="1" x14ac:dyDescent="0.25">
      <c r="A7" s="61" t="s">
        <v>6</v>
      </c>
      <c r="B7" s="61"/>
      <c r="C7" s="61"/>
      <c r="D7" s="61"/>
      <c r="E7" s="61"/>
      <c r="F7" s="61"/>
      <c r="G7" s="1"/>
      <c r="H7" s="62" t="s">
        <v>7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53" x14ac:dyDescent="0.25">
      <c r="A8" s="14" t="s">
        <v>8</v>
      </c>
      <c r="B8" s="14" t="s">
        <v>9</v>
      </c>
      <c r="C8" s="14" t="s">
        <v>10</v>
      </c>
      <c r="D8" s="15" t="s">
        <v>11</v>
      </c>
      <c r="E8" s="14" t="s">
        <v>12</v>
      </c>
      <c r="F8" s="16" t="s">
        <v>13</v>
      </c>
      <c r="G8" s="2"/>
      <c r="H8" s="17" t="s">
        <v>8</v>
      </c>
      <c r="I8" s="18" t="s">
        <v>14</v>
      </c>
      <c r="J8" s="19" t="s">
        <v>15</v>
      </c>
      <c r="K8" s="18" t="s">
        <v>16</v>
      </c>
      <c r="L8" s="20" t="s">
        <v>17</v>
      </c>
      <c r="M8" s="18" t="s">
        <v>10</v>
      </c>
      <c r="N8" s="19" t="s">
        <v>11</v>
      </c>
      <c r="O8" s="21" t="s">
        <v>18</v>
      </c>
      <c r="P8" s="19" t="s">
        <v>19</v>
      </c>
      <c r="Q8" s="19" t="s">
        <v>12</v>
      </c>
      <c r="R8" s="22" t="s">
        <v>20</v>
      </c>
    </row>
    <row r="9" spans="1:18" ht="51" x14ac:dyDescent="0.25">
      <c r="A9" s="23">
        <v>1</v>
      </c>
      <c r="B9" s="24" t="s">
        <v>27</v>
      </c>
      <c r="C9" s="25" t="s">
        <v>21</v>
      </c>
      <c r="D9" s="5">
        <v>534016.39</v>
      </c>
      <c r="E9" s="26">
        <v>1</v>
      </c>
      <c r="F9" s="27">
        <f>D9*E9</f>
        <v>534016.39</v>
      </c>
      <c r="G9" s="3"/>
      <c r="H9" s="23">
        <v>1</v>
      </c>
      <c r="I9" s="52" t="s">
        <v>27</v>
      </c>
      <c r="J9" s="28"/>
      <c r="K9" s="28"/>
      <c r="L9" s="28"/>
      <c r="M9" s="25" t="str">
        <f>C9</f>
        <v xml:space="preserve">усл. ед. </v>
      </c>
      <c r="N9" s="53">
        <f>E3</f>
        <v>534016.39</v>
      </c>
      <c r="O9" s="29"/>
      <c r="P9" s="30">
        <f>ROUND((N9*O9),2)</f>
        <v>0</v>
      </c>
      <c r="Q9" s="26">
        <f>E9</f>
        <v>1</v>
      </c>
      <c r="R9" s="31">
        <f>ROUND((P9*Q9),2)</f>
        <v>0</v>
      </c>
    </row>
    <row r="10" spans="1:18" x14ac:dyDescent="0.25">
      <c r="A10" s="23">
        <v>2</v>
      </c>
      <c r="B10" s="32"/>
      <c r="C10" s="33" t="s">
        <v>21</v>
      </c>
      <c r="D10" s="25"/>
      <c r="E10" s="34"/>
      <c r="F10" s="27">
        <f>D10</f>
        <v>0</v>
      </c>
      <c r="G10" s="35"/>
      <c r="H10" s="36">
        <f>A10</f>
        <v>2</v>
      </c>
      <c r="I10" s="32"/>
      <c r="J10" s="37"/>
      <c r="K10" s="37"/>
      <c r="L10" s="38"/>
      <c r="M10" s="39" t="s">
        <v>21</v>
      </c>
      <c r="N10" s="25"/>
      <c r="O10" s="40"/>
      <c r="P10" s="41" t="s">
        <v>22</v>
      </c>
      <c r="Q10" s="42"/>
      <c r="R10" s="43">
        <f>R9*Q10</f>
        <v>0</v>
      </c>
    </row>
    <row r="11" spans="1:18" ht="41.25" customHeight="1" x14ac:dyDescent="0.25">
      <c r="A11" s="63" t="s">
        <v>23</v>
      </c>
      <c r="B11" s="63"/>
      <c r="C11" s="63"/>
      <c r="D11" s="63"/>
      <c r="E11" s="63"/>
      <c r="F11" s="16">
        <f>F9+F10</f>
        <v>534016.39</v>
      </c>
      <c r="G11" s="44"/>
      <c r="H11" s="64" t="s">
        <v>24</v>
      </c>
      <c r="I11" s="64"/>
      <c r="J11" s="64"/>
      <c r="K11" s="64"/>
      <c r="L11" s="64"/>
      <c r="M11" s="64"/>
      <c r="N11" s="64"/>
      <c r="O11" s="64"/>
      <c r="P11" s="64"/>
      <c r="Q11" s="64"/>
      <c r="R11" s="45">
        <f>R9+R10</f>
        <v>0</v>
      </c>
    </row>
    <row r="12" spans="1:18" ht="15" customHeight="1" x14ac:dyDescent="0.25">
      <c r="A12" s="59" t="s">
        <v>25</v>
      </c>
      <c r="B12" s="59"/>
      <c r="C12" s="59"/>
      <c r="D12" s="59"/>
      <c r="E12" s="46">
        <v>0.22</v>
      </c>
      <c r="F12" s="47">
        <f>ROUND(F11*E12,2)</f>
        <v>117483.61</v>
      </c>
      <c r="G12" s="48"/>
      <c r="H12" s="65" t="s">
        <v>25</v>
      </c>
      <c r="I12" s="65"/>
      <c r="J12" s="65"/>
      <c r="K12" s="65"/>
      <c r="L12" s="65"/>
      <c r="M12" s="65"/>
      <c r="N12" s="65"/>
      <c r="O12" s="65"/>
      <c r="P12" s="65"/>
      <c r="Q12" s="49">
        <v>0.22</v>
      </c>
      <c r="R12" s="50">
        <f>ROUND(R11*Q12,2)</f>
        <v>0</v>
      </c>
    </row>
    <row r="13" spans="1:18" ht="15.75" customHeight="1" x14ac:dyDescent="0.25">
      <c r="A13" s="59" t="s">
        <v>26</v>
      </c>
      <c r="B13" s="59"/>
      <c r="C13" s="59"/>
      <c r="D13" s="59"/>
      <c r="E13" s="59"/>
      <c r="F13" s="47">
        <f>F11+F12</f>
        <v>651500</v>
      </c>
      <c r="G13" s="35"/>
      <c r="H13" s="60" t="s">
        <v>26</v>
      </c>
      <c r="I13" s="60"/>
      <c r="J13" s="60"/>
      <c r="K13" s="60"/>
      <c r="L13" s="60"/>
      <c r="M13" s="60"/>
      <c r="N13" s="60"/>
      <c r="O13" s="60"/>
      <c r="P13" s="60"/>
      <c r="Q13" s="60"/>
      <c r="R13" s="51">
        <f>R11+R12</f>
        <v>0</v>
      </c>
    </row>
  </sheetData>
  <mergeCells count="13">
    <mergeCell ref="A13:E13"/>
    <mergeCell ref="H13:Q13"/>
    <mergeCell ref="A7:F7"/>
    <mergeCell ref="H7:R7"/>
    <mergeCell ref="A11:E11"/>
    <mergeCell ref="H11:Q11"/>
    <mergeCell ref="A12:D12"/>
    <mergeCell ref="H12:P12"/>
    <mergeCell ref="A1:R1"/>
    <mergeCell ref="A3:D3"/>
    <mergeCell ref="H3:R3"/>
    <mergeCell ref="A4:F4"/>
    <mergeCell ref="H4:K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 НМЦ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Иваненко Елена Сергеевна</dc:creator>
  <dc:description/>
  <cp:lastModifiedBy>Перфилова Александра Евгеньевна</cp:lastModifiedBy>
  <cp:revision>3</cp:revision>
  <cp:lastPrinted>2023-02-21T04:05:36Z</cp:lastPrinted>
  <dcterms:created xsi:type="dcterms:W3CDTF">2018-05-22T01:14:50Z</dcterms:created>
  <dcterms:modified xsi:type="dcterms:W3CDTF">2026-09-02T04:56:44Z</dcterms:modified>
  <dc:language>ru-RU</dc:language>
</cp:coreProperties>
</file>