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.russianpost.ru\R00\R00ASTRA\ПФ_ДЗД\01.Закупки\06. ПЛК\2026\12. Новогодние подарки\Запрос КП\"/>
    </mc:Choice>
  </mc:AlternateContent>
  <xr:revisionPtr revIDLastSave="0" documentId="13_ncr:1_{1BD28B1B-7016-47E3-9DCC-FA6A5764F3C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орма" sheetId="1" r:id="rId1"/>
    <sheet name="Лист1" sheetId="2" r:id="rId2"/>
  </sheets>
  <definedNames>
    <definedName name="_xlnm.Print_Area" localSheetId="0">Форма!$A$2:$O$64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9" i="1" l="1"/>
  <c r="K19" i="1" l="1"/>
  <c r="M19" i="1" l="1"/>
  <c r="O19" i="1" s="1"/>
  <c r="K60" i="1" l="1"/>
  <c r="O60" i="1" l="1"/>
  <c r="M60" i="1"/>
</calcChain>
</file>

<file path=xl/sharedStrings.xml><?xml version="1.0" encoding="utf-8"?>
<sst xmlns="http://schemas.openxmlformats.org/spreadsheetml/2006/main" count="132" uniqueCount="130">
  <si>
    <t>Дата, исходящий номер</t>
  </si>
  <si>
    <t>ЦЕНОВОЕ ПРЕДЛОЖЕНИЕ</t>
  </si>
  <si>
    <t>Наименование данных</t>
  </si>
  <si>
    <t>Данное предложение действительно</t>
  </si>
  <si>
    <t>№</t>
  </si>
  <si>
    <t>Ед. Изм.</t>
  </si>
  <si>
    <t>Кол-во</t>
  </si>
  <si>
    <t>Сумма НДС</t>
  </si>
  <si>
    <t>ИТОГО</t>
  </si>
  <si>
    <t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(подпись)
Печать (при наличии)</t>
  </si>
  <si>
    <t>Условия оплаты</t>
  </si>
  <si>
    <t>Данные поставщика</t>
  </si>
  <si>
    <t>Наименование Участника (краткое наименование)</t>
  </si>
  <si>
    <t>Контактная информация (телефон, e-mail)</t>
  </si>
  <si>
    <t>Приложение 2 к запросу о предоставлении ценовой информации</t>
  </si>
  <si>
    <t>Адрес, ИНН, КПП, ОГРН</t>
  </si>
  <si>
    <t>Условия исполнения договора</t>
  </si>
  <si>
    <t>Размер обеспечения исполнения договора</t>
  </si>
  <si>
    <t>Цена за ед., 
в т.ч. НДС, руб.</t>
  </si>
  <si>
    <t>Срок предоставления гарантии качества на результат работ/услуг</t>
  </si>
  <si>
    <t>Генеральному директору ООО "Почтовые финансы"
Бабину С.В.</t>
  </si>
  <si>
    <t>Уважаемый Сергей Вячеславович!</t>
  </si>
  <si>
    <t>Не установлено</t>
  </si>
  <si>
    <t>Общая цена цена услуги, 
в т.ч. НДС, руб.</t>
  </si>
  <si>
    <t>Срок поставки</t>
  </si>
  <si>
    <t>Остаточный срок годности на дату поставки должен составлять не менее 70% от общего срока годности</t>
  </si>
  <si>
    <t>Наименование товара</t>
  </si>
  <si>
    <r>
      <t>Указание на товарный знак, модель, артикул предлагаемого товара (при наличии), конкретные значения качественных, технических и/или функциональных характеристик товаров в соответствии с Техническим заданием</t>
    </r>
    <r>
      <rPr>
        <b/>
        <sz val="10"/>
        <color rgb="FFFF0000"/>
        <rFont val="Times New Roman"/>
        <family val="1"/>
        <charset val="204"/>
      </rPr>
      <t>***</t>
    </r>
  </si>
  <si>
    <t>реестр российской промышленной продукции, предусмотренного статьей 17.1 Федерального закона "О промышленной политике в Российской Федерации"</t>
  </si>
  <si>
    <t>евразийскый реестр промышленных товаров государств - членов Евразийского экономического союза</t>
  </si>
  <si>
    <t>реестр российских программ для электронных вычислительных машин и баз данных</t>
  </si>
  <si>
    <t>Единый реестр российской радиоэлектронной продукции</t>
  </si>
  <si>
    <t>отсутствует</t>
  </si>
  <si>
    <t>Новогодний подарок для детей</t>
  </si>
  <si>
    <t>Состав новогодняего подарка для детей</t>
  </si>
  <si>
    <t>Требования к товару в соответствии с Техническим заданием (характеристики товара)</t>
  </si>
  <si>
    <t>Подарочная упаковка (мягкая игрушка)</t>
  </si>
  <si>
    <t xml:space="preserve">Подарочная упаковка - мягкая игрушка;
Длина – ______ см;
Ширина – ______ см;
Высота - ______ см
</t>
  </si>
  <si>
    <t>Вес набора - не менее 700 г.
Количество кондитерских изделий - не менее 39 шт.</t>
  </si>
  <si>
    <t>Вес набора - ________ г.
Количество кондитерских изделий - ____ шт.</t>
  </si>
  <si>
    <t>1. _______________
Покрытие – шоколадная глазурь;
Начинка – Молочная начинка;
Масса 1 шт. - ____ г;
Количество - ____ шт.</t>
  </si>
  <si>
    <t>4. Десерт Ломтишка,
АО «АККОНД» или эквивалент
Покрытие – декоративная глазурь;
Начинка -  бисквитные ломтики с кремовой начинкой
Масса 1 шт. - не менее 30 г;
Количество - не менее 1 шт.</t>
  </si>
  <si>
    <t>5. Батончик Сникерс мини, ООО «Марс» или эквивалент
Покрытие – шоколадная глазурь;
Начинка - жареный арахис, карамель, нуга;
Масса 1 шт. - не менее 15 г;
Количество - не менее 1 шт.</t>
  </si>
  <si>
    <t>3. Батончик Корнлайн,
ООО "КДВ Воронеж" или эквивалент
Покрытие – отсутствует;
Начинка - кокос с цельными злаками и воздушным рисом;
Масса 1 шт. - не менее 30 г;
Количество - не менее 1 шт.</t>
  </si>
  <si>
    <t>5. ___________________
Покрытие – шоколадная глазурь;
Начинка - жареный арахис, карамель, нуга;
Масса 1 шт. - _______ г;
Количество - __________ шт.</t>
  </si>
  <si>
    <t>4. ___________________
Покрытие – декоративная глазурь;
Начинка -  бисквитные ломтики с кремовой начинкой;
Масса 1 шт. - _______ г;
Количество - _______ шт.</t>
  </si>
  <si>
    <t>3. __________________
Покрытие – отсутствует;
Начинка - кокос с цельными злаками и воздушным рисом;
Масса 1 шт. - _____ г;
Количество - ______ шт.</t>
  </si>
  <si>
    <t>2. _________________
Покрытие – шоколадная глазурь;
Начинка - молочный шоколад с молочным внутренним слоем с игрушкой внутри;
Масса 1 шт. - ____ г;
Количество - ____ шт.</t>
  </si>
  <si>
    <t>6. Батончик шоколадный "Милки Вей" мини,
ООО "МАРС" или эквивалент
Покрытие – шоколадная глазурь;
Начинка - ванильная нуга;
Масса 1 шт. - не менее 15 г;
Количество - не менее 1 шт.</t>
  </si>
  <si>
    <t>6. ___________
Покрытие – шоколадная глазурь;
Начинка - ванильная нуга;
Масса 1 шт. - _________ г;
Количество - _________ шт.</t>
  </si>
  <si>
    <t>7. Золотые купола,
ПАО "Красный Октябрь" или эквивалент
Покрытие – шоколадная глазурь;
Начинка - пралине со вкусом арахиса;
Масса 1 шт. - не менее 15 г;
Количество - не менее 1 шт.</t>
  </si>
  <si>
    <t>7. ____________
Покрытие – шоколадная глазурь;
Начинка - пралине со вкусом арахиса;
Масса 1 шт. - ________ г;
Количество - ________ шт.</t>
  </si>
  <si>
    <t>8. Вечерний звон,
ОАО «Рот Фронт» или эквивалент
Покрытие – шоколадная глазурь;
Начинка - пралине, с дробленым арахисом, тертым орехом кешью и цельным ядром фундука;
Масса 1 шт. - не менее 15 г;
Количество - не менее 1 шт.</t>
  </si>
  <si>
    <t>8. _________________
Покрытие – шоколадная глазурь;
Начинка - пралине, с дробленым арахисом, тертым орехом кешью и цельным ядром фундука;
Масса 1 шт. - ________ г;
Количество - ___________ шт.</t>
  </si>
  <si>
    <t>9. _______________
Покрытие – шоколадная глазурь;
Начинка - ореховое пралине с вкраплениями кусочков дробленого фундука;
Масса 1 шт. - __________ г;
Количество - __________ шт.</t>
  </si>
  <si>
    <t>9. Батончик Вдохновение,
ОАО «Бабаевский» или эквивалент
Покрытие – шоколадная глазурь;
Начинка - ореховое пралине с вкраплениями кусочков дробленого фундука;
Масса 1 шт. - не менее 15 г;
Количество - не менее 1 шт.</t>
  </si>
  <si>
    <t>10. Белочка Бабаевская,
ОАО «Бабаевский»  или эквивалент
Покрытие – шоколадная глазурь;
Начинка - шоколадно-ореховое пралине с добавлением дробленого фундука;
Масса 1 шт. - не менее 15 г;
Количество - не менее 1 шт.</t>
  </si>
  <si>
    <t>10. ____________
Покрытие – шоколадная глазурь;
Начинка - шоколадно-ореховое пралине с добавлением дробленого фундука;
Масса 1 шт. - ______ г;
Количество - _______ шт.</t>
  </si>
  <si>
    <t>11. Мишка косолапый вафельный,
ПАО "Красный Октябрь" или эквивалент
Покрытие – шоколадная глазурь;
Начинка - тонкимие вафельные пластинки, прослоенные пралине из жареного тертого миндаля;
Масса 1 шт. - ______ г;
Количество - _______ шт.</t>
  </si>
  <si>
    <t>12. Конфета шоколадная «Красная шапочка»,
ПАО «Красный Октябрь» или эквивалент
Покрытие – шоколадная глазурь;
Начинка - сливочно-ореховое пралине между слоями тонких вафель;
Масса 1 шт. - не менее 15 г;
Количество - не менее 1 шт.</t>
  </si>
  <si>
    <t>12. _______________
Покрытие – шоколадная глазурь;
Начинка - сливочно-ореховое пралине между слоями тонких вафель;
Масса 1 шт. - _____ г;
Количество - ______ шт.</t>
  </si>
  <si>
    <t>14. __________
Покрытие – шоколадная глазурь;
Начинка - вафельная основа с кремовой начинкой со вкусом топленого молока;
Масса 1 шт. - ___ г;
Количество - _____ шт.</t>
  </si>
  <si>
    <t>14. Замоскворечье,
ОАО «Рот Фронт» или эквивалент
Покрытие – шоколадная глазурь;
Начинка - вафельная основа с слоями сливочной начинки;
Масса 1 шт. - не менее 15 г;
Количество - не менее 1 шт.</t>
  </si>
  <si>
    <t>14. _________________
Покрытие – шоколадная глазурь;
Начинка - вафельная основа с слоями сливочной начинки;
Масса 1 шт. - ______ г;
Количество - ____ шт.</t>
  </si>
  <si>
    <t>15. Огни Москвы,
ОАО «Рот Фронт» или эквивалент
Покрытие – шоколадная глазурь;
Начинка - пралине на основе орехов кешью с добавлением какао с воздушными хрустящими вафлями;
Масса 1 шт. - не менее 14 г;
Количество - не менее 1 шт.</t>
  </si>
  <si>
    <t>15. _________________
Покрытие – шоколадная глазурь;
Начинка - пралине на основе орехов кешью с добавлением какао с воздушными хрустящими вафлями;
Масса 1 шт. - ____ г;
Количество - ______ шт.</t>
  </si>
  <si>
    <t>16. Петушок золотой гребешок,
ПАО «Красный Октябрь» или эквивалент
Покрытие – шоколадная глазурь;
Начинка - пралине с пряным апельсиновым ароматом;
Масса 1 шт. - не менее 15 г;
Количество - не менее 1 шт.</t>
  </si>
  <si>
    <t>16. ______________________
Покрытие – шоколадная глазурь;
Начинка - пралине с пряным апельсиновым ароматом;
Масса 1 шт. - ____ г;
Количество - ____ шт.</t>
  </si>
  <si>
    <t>17. Конфета шоколадная «Красный мак»,
ПАО «Красный Октябрь» или эквивалент
Покрытие – шоколадная глазурь;
Начинка - шоколад, вафельная крошка и арахиса;
Масса 1 шт. - не менее 16 г;
Количество - не менее 1 шт.</t>
  </si>
  <si>
    <t>18. Маска,
ПАО «Красный Октябрь» или эквивалент
Покрытие – шоколадная глазурь;
Начинка - пралине с добавлением какао, со вкусом арахиса;
Масса 1 шт. - не менее 15 г;
Количество - не менее 1 шт.</t>
  </si>
  <si>
    <t>19. Кот в сапогах,
ООО «УК «Славянка» или эквивалент
Покрытие – шоколадная глазурь;
Начинка - шоколадно-ореховая начинка с добавлением растертых ядер фундука между слоями вафель;
Масса 1 шт. - не менее 15 г;
Количество - не менее 1 шт.</t>
  </si>
  <si>
    <t>20. Конфета шоколадная «Мишка косолапый медовый грильяж»,
ПАО «Красный Октябрь» или эквивалент
Покрытие – шоколадная глазурь;
Начинка - дробленые ядра арахиса и фундука, вязкая медовая карамель;
Масса 1 шт. - не менее 15 г;
Количество - не менее 1 шт.</t>
  </si>
  <si>
    <t>18. ___________________
Покрытие – шоколадная глазурь;
Начинка - пралине с добавлением какао, со вкусом арахиса;
Масса 1 шт. - ____ г;
Количество - ______ шт.</t>
  </si>
  <si>
    <t>17. _________________
Покрытие – шоколадная глазурь;
Начинка - шоколад, вафельная крошка и арахиса;
Масса 1 шт. - ____ г;
Количество - ______ шт.</t>
  </si>
  <si>
    <t>20. ______________
Покрытие – шоколадная глазурь;
Начинка - дробленые ядра арахиса и фундука, вязкая медовая карамель;
Масса 1 шт. - ____ г;
Количество - ______ шт.</t>
  </si>
  <si>
    <t>19. _______________
Покрытие – шоколадная глазурь;
Начинка - шоколадно-ореховая начинка с добавлением растертых ядер фундука между слоями вафель;
Масса 1 шт. - ____ г;
Количество - ______ шт.</t>
  </si>
  <si>
    <t>22. Бабаевские шоколадный вкус, ОАО «Бабаевский»  или эквивалент
Покрытие – шоколадная глазурь;
Начинка - пралине с насыщенным шоколадным вкусом;
Масса 1 шт. - не менее 15 г;
Количество - не менее 1 шт.</t>
  </si>
  <si>
    <t>23. Аленка крем-брюле купол,
ПАО «Красный Октябрь» или эквивалент
Покрытие – шоколадная глазурь;
Начинка - темная молочно-шоколадная помадка, сливочно-карамельный вкус крем-брюле;
Масса 1 шт. - не менее 15 г;
Количество - не менее 1 шт.</t>
  </si>
  <si>
    <t>24. Котик,
ОАО «Рот Фронт» или эквивалент
Покрытие – отсутствует;
Начинка - мягкая карамель со сливочным вкусом;
Масса 1 шт. - не менее 12 г;
Количество - не менее 1 шт.</t>
  </si>
  <si>
    <t>26. Элен,
ОАО «Рот Фронт» или эквивалент
Покрытие – шоколадная глазурь;
Начинка - кремово-вафельная со вкусом клубники в хрустящем вафельном корпусе розового цвета;
Масса 1 шт. - не менее 5 г;
Количество - не менее 1 шт.</t>
  </si>
  <si>
    <t>27. Халва,
ОАО «Рот Фронт» или эквивалент
Покрытие – шоколадная глазурь;
Начинка - арахисовая халва с насыщенным ореховым вкусом;
Масса 1 шт. - не менее 24 г;
Количество - не менее 1 шт.</t>
  </si>
  <si>
    <t>28. Барокко вкус Сливочно-кофейный крем,
ПАО «Красный Октябрь» или эквивалент
Покрытие – шоколадная глазурь;
Начинка - двухслойная: сливочный крем и кофейный крем;
Масса 1 шт. - не менее 18 г;
Количество - не менее 1 шт.</t>
  </si>
  <si>
    <t>30. __________________
Покрытие –глазурь; 
Начинка - желейная фруктовая;
Масса 1 шт. - ________ г;
Количество - ___________ шт.</t>
  </si>
  <si>
    <t>29. __________________
Покрытие – шоколадная глазурь;
Начинка - желейные корпуса с семенами чиа, вкус земляника
Масса 1 шт. - ________ г;
Количество - ___________ шт.</t>
  </si>
  <si>
    <t>28. ______________________
Покрытие – шоколадная глазурь;
Начинка - двухслойная: сливочный крем и кофейный крем;
Масса 1 шт. - ________ г;
Количество - ___________ шт.</t>
  </si>
  <si>
    <t>27. ________________
Покрытие – шоколадная глазурь;
Начинка - арахисовая халва с насыщенным ореховым вкусом;
Масса 1 шт. - ________ г;
Количество - ___________ шт.</t>
  </si>
  <si>
    <t>26. _________________________
Покрытие – шоколадная глазурь;
Начинка - кремово-вафельная со вкусом клубники в хрустящем вафельном корпусе розового цвета;
Масса 1 шт. - ________ г;
Количество - ___________ шт.</t>
  </si>
  <si>
    <t>24. ________________
Покрытие – отсутствует;
Начинка - мягкая карамель со сливочным вкусом;
Масса 1 шт. - ________ г;
Количество - ___________ шт.</t>
  </si>
  <si>
    <t>25. ________________
Покрытие – шоколадная глазурь;
Начинка - хрустящие вафли со сливочным кремом внутри
Масса 1 шт. - ________ г;
Количество - ___________ шт.</t>
  </si>
  <si>
    <t>23. _____________________
Покрытие – шоколадная глазурь;
Начинка - темная молочно-шоколадная помадка, сливочно-карамельный вкус крем-брюле;
Масса 1 шт. - ________ г;
Количество - ___________ шт.</t>
  </si>
  <si>
    <t>22. _____________________
Покрытие – шоколадная глазурь;
Начинка - пралине с насыщенным шоколадным вкусом;
Масса 1 шт. - ________ г;
Количество - ___________ шт.</t>
  </si>
  <si>
    <t>21. _______________________
Покрытие – шоколадная глазурь;
Начинка - кусочки арахиса и фундука, нежная тягучая карамель;
Масса 1 шт. - ________ г;
Количество - ___________ шт.</t>
  </si>
  <si>
    <t>30. Сливочный пунш,
ПАО «Красный Октябрь» или эквивалент
Покрытие –глазурь; 
Начинка - желейная фруктовая;
Масса 1 шт. - не менее 5 г;
Количество - не менее 1 шт.</t>
  </si>
  <si>
    <t>32. Золотая пора,
АО «АККОНД» или эквивалент
Покрытие – шоколадная глазурь;
Начинка - мягкий карамельный корпус и кремово-молочная начинка;
Масса 1 шт. - не менее 14 г;
Количество - не менее 1 шт.</t>
  </si>
  <si>
    <t>33. Леди ночь с кокосом,
АО «АККОНД» или эквивалент
Покрытие – шоколадная глазурь;
Начинка – сливочное суфле и кокосовая стружка;
Масса 1 шт. - не менее 36 г;
Количество - не менее 1 шт</t>
  </si>
  <si>
    <t>39. Ярмила с бисквитом,
АО «АККОНД» или эквивалент
Покрытие – шоколадная глазурь;
Начинка - мягкая молочная карамель с добавлением бисквита;
Масса 1 шт. - не менее 16 г;
Количество - не менее 1 шт</t>
  </si>
  <si>
    <t>33. __________________
Покрытие – шоколадная глазурь;
Начинка – сливочное суфле и кокосовая стружка;
Масса 1 шт. - ____ г;
Количество - ______ шт.</t>
  </si>
  <si>
    <t>32. _______________
Покрытие – шоколадная глазурь;
Начинка - мягкий карамельный корпус и кремово-молочная начинка;
Масса 1 шт. - ____ г;
Количество - ______ шт.</t>
  </si>
  <si>
    <t>31. ___________________
Покрытие – отсутствует;
Начинка - мармелад со вкусом: клубники или груши или яблока или апельсина;
Масса 1 шт. - ____ г;
Количество - ______ шт.</t>
  </si>
  <si>
    <t>35. ________________
Покрытие – шоколадная глазурь;
Начинка - на основе крекера, покрытого молочной карамелью;
Масса 1 шт. - ____ г;
Количество - ______ шт.</t>
  </si>
  <si>
    <t>36. _________________
Покрытие – отсутствует;
Начинка - основа злаков и воздушного риса в натуральном яблочном пюре с кусочками кураги;
Масса 1 шт. - ____ г;
Количество - ______ шт.</t>
  </si>
  <si>
    <t>37.________________________
Покрытие – карамельная глазурь;
Начинка – пралине с хрустящими шариками крисписо сливочным вкусом;
Масса 1 шт. - ____ г;
Количество - ______ шт.</t>
  </si>
  <si>
    <t>39. __________________
Покрытие – шоколадная глазурь;
Начинка - мягкая молочная карамель с добавлением бисквита;
Масса 1 шт. - ____ г;
Количество - ______ шт.</t>
  </si>
  <si>
    <t>38. ________________
Покрытие – шоколадная глазурь;
Начинка - тёмное печенье, кремовая начинка, арахис и карамель;
Масса 1 шт. - ____ г;
Количество - ______ шт.</t>
  </si>
  <si>
    <t>34. Родео,
ООО "КДВ Воронеж" или эквивалент
Покрытие – шоколадная глазурь;
Начинка - мягкая карамель, нежная нуга;
Масса 1 шт. - не менее 30 г;
Количество - не менее 1 шт</t>
  </si>
  <si>
    <t>34. ________________
Покрытие – шоколадная глазурь;
Начинка - мягкая карамель, нежная нуга;
Масса 1 шт. - ____ г;
Количество - ______ шт.</t>
  </si>
  <si>
    <t>35. Шокобар с печеньем и карамелью,
АО «АККОНД» или эквивалент
Покрытие – шоколадная глазурь;
Начинка - на основе крекера, покрытого молочной карамелью;
Масса 1 шт. - не менее 24 г;
Количество - не менее 1 шт</t>
  </si>
  <si>
    <t>36. Фитси мультизлаки и курага,
АО «АККОНД» или эквивалент
Покрытие – отсутствует;
Начинка - основа злаков и воздушного риса в натуральном яблочном пюре с кусочками кураги;
Масса 1 шт. - не менее 18 г;
Количество - не менее 1 шт</t>
  </si>
  <si>
    <t>13. Коровка вкус топленое молоко,
ОАО «Рот Фронт» или эквивалент
Покрытие – шоколадная глазурь;
Начинка - вафельная основа с кремовой начинкой со вкусом топленого молока;
Масса 1 шт. - не менее 15 г;
Количество - не менее 1 шт.</t>
  </si>
  <si>
    <r>
      <t>Наименование реестра продукции в соответствии с п.3 ПП РФ № 1875</t>
    </r>
    <r>
      <rPr>
        <b/>
        <sz val="10"/>
        <color rgb="FFFF0000"/>
        <rFont val="Times New Roman"/>
        <family val="1"/>
        <charset val="204"/>
      </rPr>
      <t>****</t>
    </r>
  </si>
  <si>
    <r>
      <t>Номер реестровой записи из реестра российской промышленной продукции/евразийского реестра промышленных товаров государств - членов ЕАЭС</t>
    </r>
    <r>
      <rPr>
        <b/>
        <sz val="10"/>
        <color rgb="FFFF0000"/>
        <rFont val="Times New Roman"/>
        <family val="1"/>
        <charset val="204"/>
      </rPr>
      <t>*****</t>
    </r>
  </si>
  <si>
    <r>
      <t>Цена за ед. руб. без НДС</t>
    </r>
    <r>
      <rPr>
        <b/>
        <sz val="9"/>
        <color rgb="FFFF0000"/>
        <rFont val="Times New Roman"/>
        <family val="1"/>
        <charset val="204"/>
      </rPr>
      <t>*</t>
    </r>
  </si>
  <si>
    <r>
      <t>Общая цена услуги, без НДС, руб.</t>
    </r>
    <r>
      <rPr>
        <b/>
        <sz val="9"/>
        <color rgb="FFFF0000"/>
        <rFont val="Times New Roman"/>
        <family val="1"/>
        <charset val="204"/>
      </rPr>
      <t>*</t>
    </r>
  </si>
  <si>
    <r>
      <t>Ставка НДС, %
(0/20)</t>
    </r>
    <r>
      <rPr>
        <b/>
        <sz val="9"/>
        <color rgb="FFFF0000"/>
        <rFont val="Times New Roman"/>
        <family val="1"/>
        <charset val="204"/>
      </rPr>
      <t>**</t>
    </r>
  </si>
  <si>
    <t>Инструкция по заполнению формы "ТКП":
* в цену товара должны быть включены все расходы Исполнителя связанные с исполнением договора, налоги и другие обязательные платежи, взимаемые на территории Российской Федерации;
** если НДС не облагается указать ссылку на норму НК РФ;
*** предлагаемые товары должны соответствовать требованиям Технического задания; в столбце должны быть указаны конкретные значения показателей без слов/союзов: "не менее", "или" и т.д., указывается конкретный товарный знак, производитель
**** указывается соответствующий реетр, предусмотренный п.3 ПП РФ № 1875;
***** указывается номер реестровой записи из соответствующего реестра (при наличии);</t>
  </si>
  <si>
    <r>
      <t xml:space="preserve">В ответ на Ваш запрос направляем Вам коммерческое предложение на </t>
    </r>
    <r>
      <rPr>
        <b/>
        <sz val="12"/>
        <color theme="1"/>
        <rFont val="Times New Roman"/>
        <family val="1"/>
        <charset val="204"/>
      </rPr>
      <t>поставку новогодних подарков для детей работников ООО «ПЛК»</t>
    </r>
    <r>
      <rPr>
        <sz val="12"/>
        <color theme="1"/>
        <rFont val="Times New Roman"/>
        <family val="1"/>
        <charset val="204"/>
      </rPr>
      <t xml:space="preserve"> в соответствии с Техническим заданием и условиями заказчика, указанными в запросе.</t>
    </r>
  </si>
  <si>
    <t>Не менее 90 дней</t>
  </si>
  <si>
    <t>В течение 15 (пятнадцати) рабочих дней с даты заключения договора, но не позднее 23.12.2026</t>
  </si>
  <si>
    <r>
      <rPr>
        <sz val="10"/>
        <rFont val="Times New Roman"/>
        <family val="1"/>
        <charset val="204"/>
      </rPr>
      <t xml:space="preserve">Подарочная упаковка- мягкая игрушка:
 Длина – не менее 21 см*;
Ширина – не менее 14 см*;
Высота - не менее 23 см
</t>
    </r>
    <r>
      <rPr>
        <sz val="10"/>
        <color rgb="FFFF0000"/>
        <rFont val="Times New Roman"/>
        <family val="1"/>
        <charset val="204"/>
      </rPr>
      <t xml:space="preserve">
</t>
    </r>
  </si>
  <si>
    <t xml:space="preserve">1. Шоколад Киндер,
АО «Ферреро Руссия» или эквивалент
Покрытие – шоколадная глазурь;
Начинка – Молочная начинка;
Масса 1 шт. - не менее 50 г;
Количество - не менее 1 шт. </t>
  </si>
  <si>
    <t>2. Киндер-сюрприз,
АО «Ферреро Руссия» или эквивалент 
Покрытие – шоколадная глазурь;
Начинка - молочный шоколад с молочным внутренним слоем с игрушкой внутри;
Масса 1 шт. - не менее 20 г;
Количество - не менее 1 шт.</t>
  </si>
  <si>
    <t xml:space="preserve">11. Мишка косолапый вафельный,
ПАО "Красный Октябрь" или эквивалент
Покрытие – шоколадная глазурь;
Начинка - тонкие вафельные пластинки, прослоенные пралине из жареного тертого миндаля;                  Масса 1 шт. - не менее 15 г;
Количество - не менее 1 шт.
</t>
  </si>
  <si>
    <r>
      <rPr>
        <sz val="10"/>
        <rFont val="Times New Roman"/>
        <family val="1"/>
        <charset val="204"/>
      </rPr>
      <t>21. Наслаждение,
ОАО «Бабаевский»  или эквивалент
Покрытие – шоколадная глазурь;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Начинка - кусочки арахиса и фундука, нежная тягучая карамель;
Масса 1 шт. - не менее 25 г;
Количество - не менее 1 шт.</t>
    </r>
  </si>
  <si>
    <r>
      <rPr>
        <sz val="10"/>
        <rFont val="Times New Roman"/>
        <family val="1"/>
        <charset val="204"/>
      </rPr>
      <t>25. Семейка сов,
ОАО «Рот Фронт» или эквивалент
Покрытие – шоколадная глазурь;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Начинка - хрустящие вафли со сливочным кремом внутри;
Масса 1 шт. - не менее 11 г;
Количество - не менее 1 шт.</t>
    </r>
  </si>
  <si>
    <r>
      <rPr>
        <sz val="10"/>
        <rFont val="Times New Roman"/>
        <family val="1"/>
        <charset val="204"/>
      </rPr>
      <t>29. Конфеты Сказка Фея, ОАО кондитерская фирма "ТАКФ"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Покрытие – шоколадная глазурь;
Начинка - желейные корпуса с семенами чиа, вкус земляника
Масса 1 шт. - не менее 8 г;
Количество - не менее 1 шт.</t>
    </r>
  </si>
  <si>
    <r>
      <rPr>
        <sz val="10"/>
        <rFont val="Times New Roman"/>
        <family val="1"/>
        <charset val="204"/>
      </rPr>
      <t>31. Желато Мармелато, ОАО «Рот Фронт» или эквивалент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Покрытие – отсутствует;
Начинка - мармелад со вкусом: клубники или груши или яблока или апельсина;
Масса 1 шт. - не менее 9 г;
Количество - не менее 1 шт.</t>
    </r>
  </si>
  <si>
    <r>
      <rPr>
        <sz val="10"/>
        <rFont val="Times New Roman"/>
        <family val="1"/>
        <charset val="204"/>
      </rPr>
      <t>37. Рио-Рита, ООО «УК «Славянка» или эквивалент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Покрытие – карамельная глазурь;
Начинка – пралине с хрустящими шариками крисписо сливочным вкусом;
Масса 1 шт. - не менее 16 г;
Количество - не менее 1 шт
</t>
    </r>
  </si>
  <si>
    <r>
      <rPr>
        <sz val="10"/>
        <rFont val="Times New Roman"/>
        <family val="1"/>
        <charset val="204"/>
      </rPr>
      <t>38. ТриО,
АО «АККОНД» или эквивалент
Покрытие – шоколадная глазурь;</t>
    </r>
    <r>
      <rPr>
        <sz val="10"/>
        <color rgb="FFFF000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Начинка - тёмное печенье, кремовая начинка, арахис и карамель;
Масса 1 шт. - не менее 29 г;
Количество - не менее 1 шт</t>
    </r>
  </si>
  <si>
    <t>шт</t>
  </si>
  <si>
    <t>Оплата поставленного товара производится в срок не более 7 (семи) рабочих дней с даты подписания ТОРГ-12/УПД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</si>
</sst>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2" fillId="0" borderId="0"/>
    <xf numFmtId="43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5" fillId="0" borderId="0" xfId="0" applyFont="1" applyAlignment="1" applyProtection="1">
      <alignment wrapText="1"/>
      <protection locked="0"/>
    </xf>
    <xf numFmtId="0" fontId="3" fillId="0" borderId="0" xfId="0" applyFont="1" applyFill="1" applyBorder="1" applyAlignment="1">
      <alignment horizontal="justify" wrapText="1"/>
    </xf>
    <xf numFmtId="0" fontId="10" fillId="0" borderId="8" xfId="0" applyFont="1" applyBorder="1"/>
    <xf numFmtId="0" fontId="8" fillId="0" borderId="9" xfId="0" applyFont="1" applyBorder="1" applyAlignment="1">
      <alignment wrapText="1"/>
    </xf>
    <xf numFmtId="0" fontId="10" fillId="0" borderId="9" xfId="0" applyFont="1" applyBorder="1" applyAlignment="1">
      <alignment wrapText="1"/>
    </xf>
    <xf numFmtId="1" fontId="8" fillId="0" borderId="9" xfId="0" applyNumberFormat="1" applyFont="1" applyBorder="1" applyAlignment="1">
      <alignment horizontal="center" vertical="center"/>
    </xf>
    <xf numFmtId="43" fontId="10" fillId="0" borderId="9" xfId="4" applyFont="1" applyBorder="1" applyAlignment="1">
      <alignment wrapText="1"/>
    </xf>
    <xf numFmtId="43" fontId="8" fillId="0" borderId="9" xfId="4" applyFont="1" applyBorder="1" applyAlignment="1">
      <alignment horizontal="center" vertical="center"/>
    </xf>
    <xf numFmtId="43" fontId="8" fillId="0" borderId="10" xfId="4" applyFont="1" applyBorder="1" applyAlignment="1">
      <alignment horizontal="center" vertical="center"/>
    </xf>
    <xf numFmtId="0" fontId="6" fillId="0" borderId="0" xfId="0" applyFont="1" applyAlignment="1">
      <alignment horizontal="justify" wrapText="1"/>
    </xf>
    <xf numFmtId="0" fontId="5" fillId="0" borderId="0" xfId="0" applyFont="1" applyAlignment="1">
      <alignment horizontal="right" vertical="center" wrapText="1"/>
    </xf>
    <xf numFmtId="0" fontId="0" fillId="0" borderId="0" xfId="0"/>
    <xf numFmtId="0" fontId="2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3" fontId="8" fillId="0" borderId="13" xfId="4" applyFont="1" applyBorder="1" applyAlignment="1">
      <alignment horizontal="center" vertical="center"/>
    </xf>
    <xf numFmtId="0" fontId="9" fillId="0" borderId="0" xfId="0" applyFont="1" applyFill="1" applyBorder="1" applyAlignment="1" applyProtection="1">
      <alignment vertical="center" wrapText="1"/>
      <protection locked="0"/>
    </xf>
    <xf numFmtId="0" fontId="15" fillId="0" borderId="3" xfId="0" applyFont="1" applyBorder="1" applyAlignment="1">
      <alignment wrapText="1"/>
    </xf>
    <xf numFmtId="0" fontId="15" fillId="0" borderId="3" xfId="0" applyFont="1" applyBorder="1" applyAlignment="1">
      <alignment horizontal="left" vertical="center"/>
    </xf>
    <xf numFmtId="0" fontId="9" fillId="0" borderId="14" xfId="0" applyFont="1" applyBorder="1" applyAlignment="1" applyProtection="1">
      <alignment vertical="center" wrapText="1"/>
      <protection locked="0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wrapText="1"/>
    </xf>
    <xf numFmtId="0" fontId="8" fillId="0" borderId="15" xfId="0" applyFont="1" applyBorder="1" applyAlignment="1" applyProtection="1">
      <alignment vertical="center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0" fontId="7" fillId="2" borderId="2" xfId="0" applyFont="1" applyFill="1" applyBorder="1" applyAlignment="1" applyProtection="1">
      <alignment vertical="center"/>
      <protection locked="0"/>
    </xf>
    <xf numFmtId="0" fontId="14" fillId="0" borderId="0" xfId="0" applyFont="1" applyBorder="1" applyAlignment="1"/>
    <xf numFmtId="0" fontId="8" fillId="0" borderId="0" xfId="0" applyFont="1" applyBorder="1" applyAlignment="1" applyProtection="1">
      <alignment vertical="center" wrapText="1"/>
      <protection locked="0"/>
    </xf>
    <xf numFmtId="0" fontId="17" fillId="0" borderId="6" xfId="0" applyFont="1" applyBorder="1" applyAlignment="1" applyProtection="1">
      <alignment horizontal="center" vertical="center"/>
      <protection locked="0"/>
    </xf>
    <xf numFmtId="0" fontId="18" fillId="0" borderId="5" xfId="0" applyFont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16" fillId="0" borderId="2" xfId="0" applyFont="1" applyBorder="1" applyAlignment="1" applyProtection="1">
      <alignment vertical="center" wrapText="1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24" fillId="0" borderId="2" xfId="0" applyFont="1" applyBorder="1" applyAlignment="1" applyProtection="1">
      <alignment horizontal="left" vertical="center" wrapText="1"/>
      <protection locked="0"/>
    </xf>
    <xf numFmtId="0" fontId="25" fillId="3" borderId="2" xfId="0" applyFont="1" applyFill="1" applyBorder="1" applyAlignment="1" applyProtection="1">
      <alignment horizontal="center" vertical="center" wrapText="1"/>
      <protection locked="0"/>
    </xf>
    <xf numFmtId="0" fontId="25" fillId="3" borderId="2" xfId="0" applyFont="1" applyFill="1" applyBorder="1" applyAlignment="1" applyProtection="1">
      <alignment horizontal="left" vertical="center" wrapText="1"/>
      <protection locked="0"/>
    </xf>
    <xf numFmtId="0" fontId="25" fillId="2" borderId="2" xfId="0" applyFont="1" applyFill="1" applyBorder="1" applyAlignment="1" applyProtection="1">
      <alignment horizontal="left" vertical="center" wrapText="1"/>
      <protection locked="0"/>
    </xf>
    <xf numFmtId="0" fontId="25" fillId="0" borderId="2" xfId="0" applyFont="1" applyBorder="1" applyAlignment="1" applyProtection="1">
      <alignment horizontal="left" vertical="center" wrapText="1"/>
      <protection locked="0"/>
    </xf>
    <xf numFmtId="0" fontId="25" fillId="2" borderId="2" xfId="0" applyFont="1" applyFill="1" applyBorder="1" applyAlignment="1" applyProtection="1">
      <alignment vertical="center" wrapText="1"/>
      <protection locked="0"/>
    </xf>
    <xf numFmtId="43" fontId="7" fillId="0" borderId="23" xfId="4" applyFont="1" applyBorder="1" applyAlignment="1" applyProtection="1">
      <alignment horizontal="center" vertical="center" wrapText="1"/>
      <protection locked="0"/>
    </xf>
    <xf numFmtId="43" fontId="7" fillId="0" borderId="19" xfId="4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3" fontId="5" fillId="2" borderId="21" xfId="4" applyFont="1" applyFill="1" applyBorder="1" applyAlignment="1">
      <alignment horizontal="center" vertical="center" wrapText="1"/>
    </xf>
    <xf numFmtId="43" fontId="5" fillId="2" borderId="18" xfId="4" applyFont="1" applyFill="1" applyBorder="1" applyAlignment="1">
      <alignment horizontal="center" vertical="center" wrapText="1"/>
    </xf>
    <xf numFmtId="43" fontId="7" fillId="0" borderId="21" xfId="4" applyFont="1" applyBorder="1" applyAlignment="1" applyProtection="1">
      <alignment horizontal="center" vertical="center"/>
      <protection locked="0"/>
    </xf>
    <xf numFmtId="43" fontId="7" fillId="0" borderId="18" xfId="4" applyFont="1" applyBorder="1" applyAlignment="1" applyProtection="1">
      <alignment horizontal="center" vertical="center"/>
      <protection locked="0"/>
    </xf>
    <xf numFmtId="164" fontId="7" fillId="2" borderId="21" xfId="4" applyNumberFormat="1" applyFont="1" applyFill="1" applyBorder="1" applyAlignment="1" applyProtection="1">
      <alignment horizontal="center" vertical="center" wrapText="1"/>
      <protection locked="0"/>
    </xf>
    <xf numFmtId="164" fontId="7" fillId="2" borderId="18" xfId="4" applyNumberFormat="1" applyFont="1" applyFill="1" applyBorder="1" applyAlignment="1" applyProtection="1">
      <alignment horizontal="center" vertical="center" wrapText="1"/>
      <protection locked="0"/>
    </xf>
    <xf numFmtId="43" fontId="7" fillId="0" borderId="21" xfId="4" applyFont="1" applyFill="1" applyBorder="1" applyAlignment="1" applyProtection="1">
      <alignment horizontal="center" vertical="center" wrapText="1"/>
      <protection locked="0"/>
    </xf>
    <xf numFmtId="43" fontId="7" fillId="0" borderId="18" xfId="4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left" vertical="center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justify" wrapText="1"/>
    </xf>
    <xf numFmtId="0" fontId="8" fillId="0" borderId="2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 wrapText="1"/>
    </xf>
    <xf numFmtId="0" fontId="8" fillId="0" borderId="0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7" fillId="0" borderId="7" xfId="0" applyFont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>
      <alignment horizontal="justify" wrapText="1"/>
    </xf>
    <xf numFmtId="0" fontId="7" fillId="0" borderId="11" xfId="0" applyFont="1" applyBorder="1" applyAlignment="1" applyProtection="1">
      <alignment horizontal="left" vertical="center" wrapText="1"/>
      <protection locked="0"/>
    </xf>
    <xf numFmtId="0" fontId="7" fillId="0" borderId="12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16" fillId="0" borderId="21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24" fillId="3" borderId="21" xfId="0" applyFont="1" applyFill="1" applyBorder="1" applyAlignment="1" applyProtection="1">
      <alignment horizontal="center" vertical="center" wrapText="1"/>
      <protection locked="0"/>
    </xf>
    <xf numFmtId="0" fontId="24" fillId="3" borderId="18" xfId="0" applyFont="1" applyFill="1" applyBorder="1" applyAlignment="1" applyProtection="1">
      <alignment horizontal="center" vertical="center" wrapText="1"/>
      <protection locked="0"/>
    </xf>
    <xf numFmtId="0" fontId="24" fillId="3" borderId="22" xfId="0" applyFont="1" applyFill="1" applyBorder="1" applyAlignment="1" applyProtection="1">
      <alignment horizontal="center" vertical="center" wrapText="1"/>
      <protection locked="0"/>
    </xf>
  </cellXfs>
  <cellStyles count="5">
    <cellStyle name="Normal 3" xfId="3" xr:uid="{00000000-0005-0000-0000-000000000000}"/>
    <cellStyle name="Normal_Bom" xfId="2" xr:uid="{00000000-0005-0000-0000-000001000000}"/>
    <cellStyle name="Обычный" xfId="0" builtinId="0"/>
    <cellStyle name="Финансовый" xfId="4" builtinId="3"/>
    <cellStyle name="Финансовый 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4"/>
  <sheetViews>
    <sheetView tabSelected="1" view="pageBreakPreview" topLeftCell="A49" zoomScale="60" zoomScaleNormal="100" workbookViewId="0">
      <selection activeCell="C12" sqref="C12"/>
    </sheetView>
  </sheetViews>
  <sheetFormatPr defaultColWidth="8.6640625" defaultRowHeight="13.8" x14ac:dyDescent="0.25"/>
  <cols>
    <col min="1" max="1" width="4.88671875" style="1" customWidth="1"/>
    <col min="2" max="2" width="37" style="1" customWidth="1"/>
    <col min="3" max="3" width="37" style="22" customWidth="1"/>
    <col min="4" max="4" width="30.5546875" style="1" customWidth="1"/>
    <col min="5" max="5" width="36.44140625" style="1" customWidth="1"/>
    <col min="6" max="6" width="9" style="1" customWidth="1"/>
    <col min="7" max="7" width="22.109375" style="22" customWidth="1"/>
    <col min="8" max="8" width="24.5546875" style="22" customWidth="1"/>
    <col min="9" max="9" width="14" style="1" customWidth="1"/>
    <col min="10" max="10" width="17.5546875" style="1" customWidth="1"/>
    <col min="11" max="11" width="10.33203125" style="1" customWidth="1"/>
    <col min="12" max="12" width="14.88671875" style="1" customWidth="1"/>
    <col min="13" max="13" width="17.5546875" style="1" customWidth="1"/>
    <col min="14" max="14" width="17.5546875" style="22" customWidth="1"/>
    <col min="15" max="15" width="12.5546875" style="1" customWidth="1"/>
    <col min="16" max="16384" width="8.6640625" style="1"/>
  </cols>
  <sheetData>
    <row r="1" spans="1:16" ht="15" customHeight="1" x14ac:dyDescent="0.25">
      <c r="A1" s="23" t="s">
        <v>14</v>
      </c>
      <c r="B1" s="4"/>
      <c r="C1" s="30"/>
    </row>
    <row r="3" spans="1:16" ht="49.5" customHeight="1" x14ac:dyDescent="0.3">
      <c r="A3" s="64" t="s">
        <v>0</v>
      </c>
      <c r="B3" s="64"/>
      <c r="C3" s="30"/>
      <c r="D3" s="6"/>
      <c r="E3" s="67" t="s">
        <v>20</v>
      </c>
      <c r="F3" s="67"/>
      <c r="G3" s="31"/>
      <c r="H3" s="31"/>
      <c r="I3" s="24"/>
      <c r="J3" s="7"/>
      <c r="K3" s="6"/>
      <c r="L3" s="6"/>
      <c r="M3" s="6"/>
      <c r="N3" s="6"/>
      <c r="O3" s="6"/>
      <c r="P3" s="6"/>
    </row>
    <row r="4" spans="1:16" s="22" customFormat="1" ht="36" customHeight="1" x14ac:dyDescent="0.3">
      <c r="A4" s="23"/>
      <c r="B4" s="23" t="s">
        <v>21</v>
      </c>
      <c r="C4" s="30"/>
      <c r="D4" s="6"/>
      <c r="E4" s="7"/>
      <c r="F4" s="20"/>
      <c r="G4" s="20"/>
      <c r="H4" s="20"/>
      <c r="I4" s="20"/>
      <c r="J4" s="7"/>
      <c r="K4" s="6"/>
      <c r="L4" s="6"/>
      <c r="M4" s="6"/>
      <c r="N4" s="6"/>
      <c r="O4" s="6"/>
      <c r="P4" s="6"/>
    </row>
    <row r="5" spans="1:16" ht="28.5" customHeight="1" x14ac:dyDescent="0.3">
      <c r="A5" s="71" t="s">
        <v>115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6"/>
    </row>
    <row r="6" spans="1:16" ht="15.6" x14ac:dyDescent="0.3">
      <c r="A6" s="36"/>
      <c r="B6" s="36"/>
      <c r="C6" s="36"/>
      <c r="D6" s="36"/>
      <c r="E6" s="3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customHeight="1" x14ac:dyDescent="0.3">
      <c r="A7" s="70" t="s">
        <v>2</v>
      </c>
      <c r="B7" s="70"/>
      <c r="C7" s="34" t="s">
        <v>11</v>
      </c>
      <c r="D7" s="21"/>
      <c r="E7" s="21"/>
      <c r="F7"/>
      <c r="G7" s="21"/>
      <c r="H7" s="21"/>
      <c r="I7"/>
      <c r="J7" s="8"/>
      <c r="K7" s="8"/>
      <c r="L7" s="8"/>
      <c r="M7" s="6"/>
      <c r="N7" s="6"/>
      <c r="O7" s="6"/>
      <c r="P7" s="6"/>
    </row>
    <row r="8" spans="1:16" ht="27" customHeight="1" x14ac:dyDescent="0.3">
      <c r="A8" s="66" t="s">
        <v>12</v>
      </c>
      <c r="B8" s="66"/>
      <c r="C8" s="35"/>
      <c r="D8" s="21"/>
      <c r="E8" s="21"/>
      <c r="F8"/>
      <c r="G8" s="21"/>
      <c r="H8" s="21"/>
      <c r="I8"/>
      <c r="J8" s="8"/>
      <c r="K8" s="8"/>
      <c r="L8" s="8"/>
      <c r="M8" s="6"/>
      <c r="N8" s="6"/>
      <c r="O8" s="6"/>
      <c r="P8" s="6"/>
    </row>
    <row r="9" spans="1:16" s="22" customFormat="1" ht="41.25" customHeight="1" x14ac:dyDescent="0.3">
      <c r="A9" s="66" t="s">
        <v>15</v>
      </c>
      <c r="B9" s="66"/>
      <c r="C9" s="35"/>
      <c r="D9" s="21"/>
      <c r="E9" s="21"/>
      <c r="F9" s="21"/>
      <c r="G9" s="21"/>
      <c r="H9" s="21"/>
      <c r="I9" s="21"/>
      <c r="J9" s="8"/>
      <c r="K9" s="8"/>
      <c r="L9" s="8"/>
      <c r="M9" s="6"/>
      <c r="N9" s="6"/>
      <c r="O9" s="6"/>
      <c r="P9" s="6"/>
    </row>
    <row r="10" spans="1:16" ht="42.75" customHeight="1" x14ac:dyDescent="0.3">
      <c r="A10" s="66" t="s">
        <v>13</v>
      </c>
      <c r="B10" s="66"/>
      <c r="C10" s="35"/>
      <c r="D10" s="21"/>
      <c r="E10" s="21"/>
      <c r="F10"/>
      <c r="G10" s="21"/>
      <c r="H10" s="21"/>
      <c r="I10"/>
      <c r="J10" s="8"/>
      <c r="K10" s="8"/>
      <c r="L10" s="8"/>
      <c r="M10" s="6"/>
      <c r="N10" s="6"/>
      <c r="O10" s="6"/>
      <c r="P10" s="6"/>
    </row>
    <row r="11" spans="1:16" ht="15.6" x14ac:dyDescent="0.3">
      <c r="A11" s="32" t="s">
        <v>16</v>
      </c>
      <c r="B11" s="33"/>
      <c r="C11" s="33"/>
      <c r="D11" s="21"/>
      <c r="E11" s="37"/>
      <c r="F11"/>
      <c r="G11" s="21"/>
      <c r="H11" s="21"/>
      <c r="I11"/>
      <c r="J11" s="10"/>
      <c r="K11" s="10"/>
      <c r="L11" s="10"/>
      <c r="M11" s="6"/>
      <c r="N11" s="6"/>
      <c r="O11" s="6"/>
      <c r="P11" s="6"/>
    </row>
    <row r="12" spans="1:16" ht="62.4" x14ac:dyDescent="0.3">
      <c r="A12" s="65" t="s">
        <v>10</v>
      </c>
      <c r="B12" s="66"/>
      <c r="C12" s="27" t="s">
        <v>129</v>
      </c>
      <c r="D12" s="26"/>
      <c r="E12" s="26"/>
      <c r="F12"/>
      <c r="G12" s="21"/>
      <c r="H12" s="21"/>
      <c r="I12"/>
      <c r="J12" s="9"/>
      <c r="K12" s="9"/>
      <c r="L12" s="6"/>
      <c r="M12" s="6"/>
      <c r="N12" s="6"/>
      <c r="O12" s="6"/>
      <c r="P12" s="6"/>
    </row>
    <row r="13" spans="1:16" ht="46.8" x14ac:dyDescent="0.3">
      <c r="A13" s="65" t="s">
        <v>24</v>
      </c>
      <c r="B13" s="66"/>
      <c r="C13" s="27" t="s">
        <v>117</v>
      </c>
      <c r="D13" s="26"/>
      <c r="E13" s="26"/>
      <c r="F13"/>
      <c r="G13" s="21"/>
      <c r="H13" s="21"/>
      <c r="I13"/>
      <c r="J13" s="9"/>
      <c r="K13" s="9"/>
      <c r="L13" s="6"/>
      <c r="M13" s="6"/>
      <c r="N13" s="6"/>
      <c r="O13" s="6"/>
      <c r="P13" s="6"/>
    </row>
    <row r="14" spans="1:16" s="22" customFormat="1" ht="39.75" customHeight="1" x14ac:dyDescent="0.3">
      <c r="A14" s="76" t="s">
        <v>17</v>
      </c>
      <c r="B14" s="77"/>
      <c r="C14" s="28" t="s">
        <v>22</v>
      </c>
      <c r="D14" s="26"/>
      <c r="E14" s="26"/>
      <c r="F14" s="21"/>
      <c r="G14" s="21"/>
      <c r="H14" s="21"/>
      <c r="I14" s="21"/>
      <c r="J14" s="9"/>
      <c r="K14" s="9"/>
      <c r="L14" s="6"/>
      <c r="M14" s="6"/>
      <c r="N14" s="6"/>
      <c r="O14" s="6"/>
      <c r="P14" s="6"/>
    </row>
    <row r="15" spans="1:16" ht="47.4" customHeight="1" x14ac:dyDescent="0.3">
      <c r="A15" s="65" t="s">
        <v>19</v>
      </c>
      <c r="B15" s="66"/>
      <c r="C15" s="27" t="s">
        <v>25</v>
      </c>
      <c r="D15" s="26"/>
      <c r="E15" s="26"/>
      <c r="F15"/>
      <c r="G15" s="21"/>
      <c r="H15" s="21"/>
      <c r="I15"/>
      <c r="J15" s="9"/>
      <c r="K15" s="9"/>
      <c r="L15" s="6"/>
      <c r="M15" s="6"/>
      <c r="N15" s="6"/>
      <c r="O15" s="6"/>
      <c r="P15" s="6"/>
    </row>
    <row r="16" spans="1:16" ht="16.2" thickBot="1" x14ac:dyDescent="0.35">
      <c r="A16" s="73" t="s">
        <v>3</v>
      </c>
      <c r="B16" s="74"/>
      <c r="C16" s="29" t="s">
        <v>116</v>
      </c>
      <c r="D16" s="26"/>
      <c r="E16" s="26"/>
      <c r="F16"/>
      <c r="G16" s="21"/>
      <c r="H16" s="21"/>
      <c r="I16"/>
      <c r="J16" s="9"/>
      <c r="K16" s="9"/>
      <c r="L16" s="9"/>
      <c r="M16" s="6"/>
      <c r="N16" s="6"/>
      <c r="O16" s="6"/>
      <c r="P16" s="6"/>
    </row>
    <row r="17" spans="1:16" ht="16.2" thickBot="1" x14ac:dyDescent="0.35">
      <c r="A17" s="72" t="s">
        <v>1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6"/>
    </row>
    <row r="18" spans="1:16" s="40" customFormat="1" ht="88.5" customHeight="1" x14ac:dyDescent="0.25">
      <c r="A18" s="38" t="s">
        <v>4</v>
      </c>
      <c r="B18" s="45" t="s">
        <v>26</v>
      </c>
      <c r="C18" s="44" t="s">
        <v>34</v>
      </c>
      <c r="D18" s="42" t="s">
        <v>35</v>
      </c>
      <c r="E18" s="43" t="s">
        <v>27</v>
      </c>
      <c r="F18" s="39" t="s">
        <v>5</v>
      </c>
      <c r="G18" s="42" t="s">
        <v>109</v>
      </c>
      <c r="H18" s="42" t="s">
        <v>110</v>
      </c>
      <c r="I18" s="39" t="s">
        <v>6</v>
      </c>
      <c r="J18" s="39" t="s">
        <v>111</v>
      </c>
      <c r="K18" s="39" t="s">
        <v>112</v>
      </c>
      <c r="L18" s="39" t="s">
        <v>113</v>
      </c>
      <c r="M18" s="39" t="s">
        <v>7</v>
      </c>
      <c r="N18" s="39" t="s">
        <v>18</v>
      </c>
      <c r="O18" s="39" t="s">
        <v>23</v>
      </c>
    </row>
    <row r="19" spans="1:16" ht="61.5" customHeight="1" x14ac:dyDescent="0.3">
      <c r="A19" s="78">
        <v>1</v>
      </c>
      <c r="B19" s="41" t="s">
        <v>33</v>
      </c>
      <c r="C19" s="47" t="s">
        <v>36</v>
      </c>
      <c r="D19" s="46" t="s">
        <v>118</v>
      </c>
      <c r="E19" s="49" t="s">
        <v>37</v>
      </c>
      <c r="F19" s="54" t="s">
        <v>128</v>
      </c>
      <c r="G19" s="54"/>
      <c r="H19" s="54"/>
      <c r="I19" s="54">
        <v>20</v>
      </c>
      <c r="J19" s="56"/>
      <c r="K19" s="58">
        <f>ROUND(I19*ROUND(J19,2),2)</f>
        <v>0</v>
      </c>
      <c r="L19" s="60"/>
      <c r="M19" s="62">
        <f>ROUND(K19*(L19/100),2)</f>
        <v>0</v>
      </c>
      <c r="N19" s="62">
        <f>ROUND(J19+(J19*L19/100),2)</f>
        <v>0</v>
      </c>
      <c r="O19" s="52">
        <f>ROUND(K19+M19,2)</f>
        <v>0</v>
      </c>
      <c r="P19" s="6"/>
    </row>
    <row r="20" spans="1:16" s="22" customFormat="1" ht="38.25" customHeight="1" x14ac:dyDescent="0.3">
      <c r="A20" s="79"/>
      <c r="B20" s="80" t="s">
        <v>33</v>
      </c>
      <c r="C20" s="48" t="s">
        <v>38</v>
      </c>
      <c r="D20" s="48" t="s">
        <v>38</v>
      </c>
      <c r="E20" s="49" t="s">
        <v>39</v>
      </c>
      <c r="F20" s="55"/>
      <c r="G20" s="55"/>
      <c r="H20" s="55"/>
      <c r="I20" s="55"/>
      <c r="J20" s="57"/>
      <c r="K20" s="59"/>
      <c r="L20" s="61"/>
      <c r="M20" s="63"/>
      <c r="N20" s="63"/>
      <c r="O20" s="53"/>
      <c r="P20" s="6"/>
    </row>
    <row r="21" spans="1:16" s="22" customFormat="1" ht="92.4" x14ac:dyDescent="0.3">
      <c r="A21" s="79"/>
      <c r="B21" s="81"/>
      <c r="C21" s="82"/>
      <c r="D21" s="48" t="s">
        <v>119</v>
      </c>
      <c r="E21" s="49" t="s">
        <v>40</v>
      </c>
      <c r="F21" s="55"/>
      <c r="G21" s="55"/>
      <c r="H21" s="55"/>
      <c r="I21" s="55"/>
      <c r="J21" s="57"/>
      <c r="K21" s="59"/>
      <c r="L21" s="61"/>
      <c r="M21" s="63"/>
      <c r="N21" s="63"/>
      <c r="O21" s="53"/>
      <c r="P21" s="6"/>
    </row>
    <row r="22" spans="1:16" s="22" customFormat="1" ht="118.8" x14ac:dyDescent="0.3">
      <c r="A22" s="79"/>
      <c r="B22" s="81"/>
      <c r="C22" s="83"/>
      <c r="D22" s="48" t="s">
        <v>120</v>
      </c>
      <c r="E22" s="49" t="s">
        <v>47</v>
      </c>
      <c r="F22" s="55"/>
      <c r="G22" s="55"/>
      <c r="H22" s="55"/>
      <c r="I22" s="55"/>
      <c r="J22" s="57"/>
      <c r="K22" s="59"/>
      <c r="L22" s="61"/>
      <c r="M22" s="63"/>
      <c r="N22" s="63"/>
      <c r="O22" s="53"/>
      <c r="P22" s="6"/>
    </row>
    <row r="23" spans="1:16" s="22" customFormat="1" ht="130.19999999999999" customHeight="1" x14ac:dyDescent="0.3">
      <c r="A23" s="79"/>
      <c r="B23" s="81"/>
      <c r="C23" s="83"/>
      <c r="D23" s="48" t="s">
        <v>43</v>
      </c>
      <c r="E23" s="49" t="s">
        <v>46</v>
      </c>
      <c r="F23" s="55"/>
      <c r="G23" s="55"/>
      <c r="H23" s="55"/>
      <c r="I23" s="55"/>
      <c r="J23" s="57"/>
      <c r="K23" s="59"/>
      <c r="L23" s="61"/>
      <c r="M23" s="63"/>
      <c r="N23" s="63"/>
      <c r="O23" s="53"/>
      <c r="P23" s="6"/>
    </row>
    <row r="24" spans="1:16" s="22" customFormat="1" ht="92.4" x14ac:dyDescent="0.3">
      <c r="A24" s="79"/>
      <c r="B24" s="81"/>
      <c r="C24" s="83"/>
      <c r="D24" s="48" t="s">
        <v>41</v>
      </c>
      <c r="E24" s="49" t="s">
        <v>45</v>
      </c>
      <c r="F24" s="55"/>
      <c r="G24" s="55"/>
      <c r="H24" s="55"/>
      <c r="I24" s="55"/>
      <c r="J24" s="57"/>
      <c r="K24" s="59"/>
      <c r="L24" s="61"/>
      <c r="M24" s="63"/>
      <c r="N24" s="63"/>
      <c r="O24" s="53"/>
      <c r="P24" s="6"/>
    </row>
    <row r="25" spans="1:16" s="22" customFormat="1" ht="92.4" x14ac:dyDescent="0.3">
      <c r="A25" s="79"/>
      <c r="B25" s="81"/>
      <c r="C25" s="83"/>
      <c r="D25" s="48" t="s">
        <v>42</v>
      </c>
      <c r="E25" s="49" t="s">
        <v>44</v>
      </c>
      <c r="F25" s="55"/>
      <c r="G25" s="55"/>
      <c r="H25" s="55"/>
      <c r="I25" s="55"/>
      <c r="J25" s="57"/>
      <c r="K25" s="59"/>
      <c r="L25" s="61"/>
      <c r="M25" s="63"/>
      <c r="N25" s="63"/>
      <c r="O25" s="53"/>
      <c r="P25" s="6"/>
    </row>
    <row r="26" spans="1:16" s="22" customFormat="1" ht="92.4" x14ac:dyDescent="0.3">
      <c r="A26" s="79"/>
      <c r="B26" s="81"/>
      <c r="C26" s="83"/>
      <c r="D26" s="48" t="s">
        <v>48</v>
      </c>
      <c r="E26" s="49" t="s">
        <v>49</v>
      </c>
      <c r="F26" s="55"/>
      <c r="G26" s="55"/>
      <c r="H26" s="55"/>
      <c r="I26" s="55"/>
      <c r="J26" s="57"/>
      <c r="K26" s="59"/>
      <c r="L26" s="61"/>
      <c r="M26" s="63"/>
      <c r="N26" s="63"/>
      <c r="O26" s="53"/>
      <c r="P26" s="6"/>
    </row>
    <row r="27" spans="1:16" s="22" customFormat="1" ht="105.6" x14ac:dyDescent="0.3">
      <c r="A27" s="79"/>
      <c r="B27" s="81"/>
      <c r="C27" s="83"/>
      <c r="D27" s="48" t="s">
        <v>50</v>
      </c>
      <c r="E27" s="49" t="s">
        <v>51</v>
      </c>
      <c r="F27" s="55"/>
      <c r="G27" s="55"/>
      <c r="H27" s="55"/>
      <c r="I27" s="55"/>
      <c r="J27" s="57"/>
      <c r="K27" s="59"/>
      <c r="L27" s="61"/>
      <c r="M27" s="63"/>
      <c r="N27" s="63"/>
      <c r="O27" s="53"/>
      <c r="P27" s="6"/>
    </row>
    <row r="28" spans="1:16" s="22" customFormat="1" ht="105.6" x14ac:dyDescent="0.3">
      <c r="A28" s="79"/>
      <c r="B28" s="81"/>
      <c r="C28" s="83"/>
      <c r="D28" s="48" t="s">
        <v>52</v>
      </c>
      <c r="E28" s="49" t="s">
        <v>53</v>
      </c>
      <c r="F28" s="55"/>
      <c r="G28" s="55"/>
      <c r="H28" s="55"/>
      <c r="I28" s="55"/>
      <c r="J28" s="57"/>
      <c r="K28" s="59"/>
      <c r="L28" s="61"/>
      <c r="M28" s="63"/>
      <c r="N28" s="63"/>
      <c r="O28" s="53"/>
      <c r="P28" s="6"/>
    </row>
    <row r="29" spans="1:16" s="22" customFormat="1" ht="105.6" x14ac:dyDescent="0.3">
      <c r="A29" s="79"/>
      <c r="B29" s="81"/>
      <c r="C29" s="83"/>
      <c r="D29" s="48" t="s">
        <v>55</v>
      </c>
      <c r="E29" s="49" t="s">
        <v>54</v>
      </c>
      <c r="F29" s="55"/>
      <c r="G29" s="55"/>
      <c r="H29" s="55"/>
      <c r="I29" s="55"/>
      <c r="J29" s="57"/>
      <c r="K29" s="59"/>
      <c r="L29" s="61"/>
      <c r="M29" s="63"/>
      <c r="N29" s="63"/>
      <c r="O29" s="53"/>
      <c r="P29" s="6"/>
    </row>
    <row r="30" spans="1:16" s="22" customFormat="1" ht="113.4" customHeight="1" x14ac:dyDescent="0.3">
      <c r="A30" s="79"/>
      <c r="B30" s="81"/>
      <c r="C30" s="83"/>
      <c r="D30" s="48" t="s">
        <v>56</v>
      </c>
      <c r="E30" s="49" t="s">
        <v>57</v>
      </c>
      <c r="F30" s="55"/>
      <c r="G30" s="55"/>
      <c r="H30" s="55"/>
      <c r="I30" s="55"/>
      <c r="J30" s="57"/>
      <c r="K30" s="59"/>
      <c r="L30" s="61"/>
      <c r="M30" s="63"/>
      <c r="N30" s="63"/>
      <c r="O30" s="53"/>
      <c r="P30" s="6"/>
    </row>
    <row r="31" spans="1:16" s="22" customFormat="1" ht="135" customHeight="1" x14ac:dyDescent="0.3">
      <c r="A31" s="79"/>
      <c r="B31" s="81"/>
      <c r="C31" s="83"/>
      <c r="D31" s="50" t="s">
        <v>121</v>
      </c>
      <c r="E31" s="51" t="s">
        <v>58</v>
      </c>
      <c r="F31" s="55"/>
      <c r="G31" s="55"/>
      <c r="H31" s="55"/>
      <c r="I31" s="55"/>
      <c r="J31" s="57"/>
      <c r="K31" s="59"/>
      <c r="L31" s="61"/>
      <c r="M31" s="63"/>
      <c r="N31" s="63"/>
      <c r="O31" s="53"/>
      <c r="P31" s="6"/>
    </row>
    <row r="32" spans="1:16" s="22" customFormat="1" ht="136.80000000000001" customHeight="1" x14ac:dyDescent="0.3">
      <c r="A32" s="79"/>
      <c r="B32" s="81"/>
      <c r="C32" s="83"/>
      <c r="D32" s="50" t="s">
        <v>59</v>
      </c>
      <c r="E32" s="51" t="s">
        <v>60</v>
      </c>
      <c r="F32" s="55"/>
      <c r="G32" s="55"/>
      <c r="H32" s="55"/>
      <c r="I32" s="55"/>
      <c r="J32" s="57"/>
      <c r="K32" s="59"/>
      <c r="L32" s="61"/>
      <c r="M32" s="63"/>
      <c r="N32" s="63"/>
      <c r="O32" s="53"/>
      <c r="P32" s="6"/>
    </row>
    <row r="33" spans="1:16" s="22" customFormat="1" ht="110.25" customHeight="1" x14ac:dyDescent="0.3">
      <c r="A33" s="79"/>
      <c r="B33" s="81"/>
      <c r="C33" s="83"/>
      <c r="D33" s="50" t="s">
        <v>108</v>
      </c>
      <c r="E33" s="51" t="s">
        <v>61</v>
      </c>
      <c r="F33" s="55"/>
      <c r="G33" s="55"/>
      <c r="H33" s="55"/>
      <c r="I33" s="55"/>
      <c r="J33" s="57"/>
      <c r="K33" s="59"/>
      <c r="L33" s="61"/>
      <c r="M33" s="63"/>
      <c r="N33" s="63"/>
      <c r="O33" s="53"/>
      <c r="P33" s="6"/>
    </row>
    <row r="34" spans="1:16" s="22" customFormat="1" ht="95.25" customHeight="1" x14ac:dyDescent="0.3">
      <c r="A34" s="79"/>
      <c r="B34" s="81"/>
      <c r="C34" s="83"/>
      <c r="D34" s="50" t="s">
        <v>62</v>
      </c>
      <c r="E34" s="51" t="s">
        <v>63</v>
      </c>
      <c r="F34" s="55"/>
      <c r="G34" s="55"/>
      <c r="H34" s="55"/>
      <c r="I34" s="55"/>
      <c r="J34" s="57"/>
      <c r="K34" s="59"/>
      <c r="L34" s="61"/>
      <c r="M34" s="63"/>
      <c r="N34" s="63"/>
      <c r="O34" s="53"/>
      <c r="P34" s="6"/>
    </row>
    <row r="35" spans="1:16" s="22" customFormat="1" ht="112.2" customHeight="1" x14ac:dyDescent="0.3">
      <c r="A35" s="79"/>
      <c r="B35" s="81"/>
      <c r="C35" s="83"/>
      <c r="D35" s="50" t="s">
        <v>64</v>
      </c>
      <c r="E35" s="51" t="s">
        <v>65</v>
      </c>
      <c r="F35" s="55"/>
      <c r="G35" s="55"/>
      <c r="H35" s="55"/>
      <c r="I35" s="55"/>
      <c r="J35" s="57"/>
      <c r="K35" s="59"/>
      <c r="L35" s="61"/>
      <c r="M35" s="63"/>
      <c r="N35" s="63"/>
      <c r="O35" s="53"/>
      <c r="P35" s="6"/>
    </row>
    <row r="36" spans="1:16" s="22" customFormat="1" ht="111.6" customHeight="1" x14ac:dyDescent="0.3">
      <c r="A36" s="79"/>
      <c r="B36" s="81"/>
      <c r="C36" s="83"/>
      <c r="D36" s="50" t="s">
        <v>66</v>
      </c>
      <c r="E36" s="51" t="s">
        <v>67</v>
      </c>
      <c r="F36" s="55"/>
      <c r="G36" s="55"/>
      <c r="H36" s="55"/>
      <c r="I36" s="55"/>
      <c r="J36" s="57"/>
      <c r="K36" s="59"/>
      <c r="L36" s="61"/>
      <c r="M36" s="63"/>
      <c r="N36" s="63"/>
      <c r="O36" s="53"/>
      <c r="P36" s="6"/>
    </row>
    <row r="37" spans="1:16" s="22" customFormat="1" ht="121.8" customHeight="1" x14ac:dyDescent="0.3">
      <c r="A37" s="79"/>
      <c r="B37" s="81"/>
      <c r="C37" s="83"/>
      <c r="D37" s="50" t="s">
        <v>68</v>
      </c>
      <c r="E37" s="51" t="s">
        <v>73</v>
      </c>
      <c r="F37" s="55"/>
      <c r="G37" s="55"/>
      <c r="H37" s="55"/>
      <c r="I37" s="55"/>
      <c r="J37" s="57"/>
      <c r="K37" s="59"/>
      <c r="L37" s="61"/>
      <c r="M37" s="63"/>
      <c r="N37" s="63"/>
      <c r="O37" s="53"/>
      <c r="P37" s="6"/>
    </row>
    <row r="38" spans="1:16" s="22" customFormat="1" ht="127.8" customHeight="1" x14ac:dyDescent="0.3">
      <c r="A38" s="79"/>
      <c r="B38" s="81"/>
      <c r="C38" s="83"/>
      <c r="D38" s="50" t="s">
        <v>69</v>
      </c>
      <c r="E38" s="51" t="s">
        <v>72</v>
      </c>
      <c r="F38" s="55"/>
      <c r="G38" s="55"/>
      <c r="H38" s="55"/>
      <c r="I38" s="55"/>
      <c r="J38" s="57"/>
      <c r="K38" s="59"/>
      <c r="L38" s="61"/>
      <c r="M38" s="63"/>
      <c r="N38" s="63"/>
      <c r="O38" s="53"/>
      <c r="P38" s="6"/>
    </row>
    <row r="39" spans="1:16" s="22" customFormat="1" ht="108.75" customHeight="1" x14ac:dyDescent="0.3">
      <c r="A39" s="79"/>
      <c r="B39" s="81"/>
      <c r="C39" s="83"/>
      <c r="D39" s="50" t="s">
        <v>70</v>
      </c>
      <c r="E39" s="51" t="s">
        <v>75</v>
      </c>
      <c r="F39" s="55"/>
      <c r="G39" s="55"/>
      <c r="H39" s="55"/>
      <c r="I39" s="55"/>
      <c r="J39" s="57"/>
      <c r="K39" s="59"/>
      <c r="L39" s="61"/>
      <c r="M39" s="63"/>
      <c r="N39" s="63"/>
      <c r="O39" s="53"/>
      <c r="P39" s="6"/>
    </row>
    <row r="40" spans="1:16" s="22" customFormat="1" ht="133.5" customHeight="1" x14ac:dyDescent="0.3">
      <c r="A40" s="79"/>
      <c r="B40" s="81"/>
      <c r="C40" s="83"/>
      <c r="D40" s="50" t="s">
        <v>71</v>
      </c>
      <c r="E40" s="51" t="s">
        <v>74</v>
      </c>
      <c r="F40" s="55"/>
      <c r="G40" s="55"/>
      <c r="H40" s="55"/>
      <c r="I40" s="55"/>
      <c r="J40" s="57"/>
      <c r="K40" s="59"/>
      <c r="L40" s="61"/>
      <c r="M40" s="63"/>
      <c r="N40" s="63"/>
      <c r="O40" s="53"/>
      <c r="P40" s="6"/>
    </row>
    <row r="41" spans="1:16" s="22" customFormat="1" ht="108.75" customHeight="1" x14ac:dyDescent="0.3">
      <c r="A41" s="79"/>
      <c r="B41" s="81"/>
      <c r="C41" s="83"/>
      <c r="D41" s="46" t="s">
        <v>122</v>
      </c>
      <c r="E41" s="51" t="s">
        <v>91</v>
      </c>
      <c r="F41" s="55"/>
      <c r="G41" s="55"/>
      <c r="H41" s="55"/>
      <c r="I41" s="55"/>
      <c r="J41" s="57"/>
      <c r="K41" s="59"/>
      <c r="L41" s="61"/>
      <c r="M41" s="63"/>
      <c r="N41" s="63"/>
      <c r="O41" s="53"/>
      <c r="P41" s="6"/>
    </row>
    <row r="42" spans="1:16" s="22" customFormat="1" ht="96.75" customHeight="1" x14ac:dyDescent="0.3">
      <c r="A42" s="79"/>
      <c r="B42" s="81"/>
      <c r="C42" s="83"/>
      <c r="D42" s="50" t="s">
        <v>76</v>
      </c>
      <c r="E42" s="51" t="s">
        <v>90</v>
      </c>
      <c r="F42" s="55"/>
      <c r="G42" s="55"/>
      <c r="H42" s="55"/>
      <c r="I42" s="55"/>
      <c r="J42" s="57"/>
      <c r="K42" s="59"/>
      <c r="L42" s="61"/>
      <c r="M42" s="63"/>
      <c r="N42" s="63"/>
      <c r="O42" s="53"/>
      <c r="P42" s="6"/>
    </row>
    <row r="43" spans="1:16" s="22" customFormat="1" ht="121.5" customHeight="1" x14ac:dyDescent="0.3">
      <c r="A43" s="79"/>
      <c r="B43" s="81"/>
      <c r="C43" s="83"/>
      <c r="D43" s="50" t="s">
        <v>77</v>
      </c>
      <c r="E43" s="51" t="s">
        <v>89</v>
      </c>
      <c r="F43" s="55"/>
      <c r="G43" s="55"/>
      <c r="H43" s="55"/>
      <c r="I43" s="55"/>
      <c r="J43" s="57"/>
      <c r="K43" s="59"/>
      <c r="L43" s="61"/>
      <c r="M43" s="63"/>
      <c r="N43" s="63"/>
      <c r="O43" s="53"/>
      <c r="P43" s="6"/>
    </row>
    <row r="44" spans="1:16" s="22" customFormat="1" ht="109.5" customHeight="1" x14ac:dyDescent="0.3">
      <c r="A44" s="79"/>
      <c r="B44" s="81"/>
      <c r="C44" s="83"/>
      <c r="D44" s="50" t="s">
        <v>78</v>
      </c>
      <c r="E44" s="51" t="s">
        <v>87</v>
      </c>
      <c r="F44" s="55"/>
      <c r="G44" s="55"/>
      <c r="H44" s="55"/>
      <c r="I44" s="55"/>
      <c r="J44" s="57"/>
      <c r="K44" s="59"/>
      <c r="L44" s="61"/>
      <c r="M44" s="63"/>
      <c r="N44" s="63"/>
      <c r="O44" s="53"/>
      <c r="P44" s="6"/>
    </row>
    <row r="45" spans="1:16" s="22" customFormat="1" ht="94.8" customHeight="1" x14ac:dyDescent="0.3">
      <c r="A45" s="79"/>
      <c r="B45" s="81"/>
      <c r="C45" s="83"/>
      <c r="D45" s="46" t="s">
        <v>123</v>
      </c>
      <c r="E45" s="51" t="s">
        <v>88</v>
      </c>
      <c r="F45" s="55"/>
      <c r="G45" s="55"/>
      <c r="H45" s="55"/>
      <c r="I45" s="55"/>
      <c r="J45" s="57"/>
      <c r="K45" s="59"/>
      <c r="L45" s="61"/>
      <c r="M45" s="63"/>
      <c r="N45" s="63"/>
      <c r="O45" s="53"/>
      <c r="P45" s="6"/>
    </row>
    <row r="46" spans="1:16" s="22" customFormat="1" ht="118.5" customHeight="1" x14ac:dyDescent="0.3">
      <c r="A46" s="79"/>
      <c r="B46" s="81"/>
      <c r="C46" s="83"/>
      <c r="D46" s="50" t="s">
        <v>79</v>
      </c>
      <c r="E46" s="51" t="s">
        <v>86</v>
      </c>
      <c r="F46" s="55"/>
      <c r="G46" s="55"/>
      <c r="H46" s="55"/>
      <c r="I46" s="55"/>
      <c r="J46" s="57"/>
      <c r="K46" s="59"/>
      <c r="L46" s="61"/>
      <c r="M46" s="63"/>
      <c r="N46" s="63"/>
      <c r="O46" s="53"/>
      <c r="P46" s="6"/>
    </row>
    <row r="47" spans="1:16" s="22" customFormat="1" ht="105" customHeight="1" x14ac:dyDescent="0.3">
      <c r="A47" s="79"/>
      <c r="B47" s="81"/>
      <c r="C47" s="83"/>
      <c r="D47" s="50" t="s">
        <v>80</v>
      </c>
      <c r="E47" s="51" t="s">
        <v>85</v>
      </c>
      <c r="F47" s="55"/>
      <c r="G47" s="55"/>
      <c r="H47" s="55"/>
      <c r="I47" s="55"/>
      <c r="J47" s="57"/>
      <c r="K47" s="59"/>
      <c r="L47" s="61"/>
      <c r="M47" s="63"/>
      <c r="N47" s="63"/>
      <c r="O47" s="53"/>
      <c r="P47" s="6"/>
    </row>
    <row r="48" spans="1:16" s="22" customFormat="1" ht="135" customHeight="1" x14ac:dyDescent="0.3">
      <c r="A48" s="79"/>
      <c r="B48" s="81"/>
      <c r="C48" s="83"/>
      <c r="D48" s="50" t="s">
        <v>81</v>
      </c>
      <c r="E48" s="51" t="s">
        <v>84</v>
      </c>
      <c r="F48" s="55"/>
      <c r="G48" s="55"/>
      <c r="H48" s="55"/>
      <c r="I48" s="55"/>
      <c r="J48" s="57"/>
      <c r="K48" s="59"/>
      <c r="L48" s="61"/>
      <c r="M48" s="63"/>
      <c r="N48" s="63"/>
      <c r="O48" s="53"/>
      <c r="P48" s="6"/>
    </row>
    <row r="49" spans="1:19" s="22" customFormat="1" ht="90.75" customHeight="1" x14ac:dyDescent="0.3">
      <c r="A49" s="79"/>
      <c r="B49" s="81"/>
      <c r="C49" s="83"/>
      <c r="D49" s="46" t="s">
        <v>124</v>
      </c>
      <c r="E49" s="51" t="s">
        <v>83</v>
      </c>
      <c r="F49" s="55"/>
      <c r="G49" s="55"/>
      <c r="H49" s="55"/>
      <c r="I49" s="55"/>
      <c r="J49" s="57"/>
      <c r="K49" s="59"/>
      <c r="L49" s="61"/>
      <c r="M49" s="63"/>
      <c r="N49" s="63"/>
      <c r="O49" s="53"/>
      <c r="P49" s="6"/>
    </row>
    <row r="50" spans="1:19" s="22" customFormat="1" ht="99" customHeight="1" x14ac:dyDescent="0.3">
      <c r="A50" s="79"/>
      <c r="B50" s="81"/>
      <c r="C50" s="83"/>
      <c r="D50" s="50" t="s">
        <v>92</v>
      </c>
      <c r="E50" s="51" t="s">
        <v>82</v>
      </c>
      <c r="F50" s="55"/>
      <c r="G50" s="55"/>
      <c r="H50" s="55"/>
      <c r="I50" s="55"/>
      <c r="J50" s="57"/>
      <c r="K50" s="59"/>
      <c r="L50" s="61"/>
      <c r="M50" s="63"/>
      <c r="N50" s="63"/>
      <c r="O50" s="53"/>
      <c r="P50" s="6"/>
    </row>
    <row r="51" spans="1:19" s="22" customFormat="1" ht="112.5" customHeight="1" x14ac:dyDescent="0.3">
      <c r="A51" s="79"/>
      <c r="B51" s="81"/>
      <c r="C51" s="83"/>
      <c r="D51" s="46" t="s">
        <v>125</v>
      </c>
      <c r="E51" s="51" t="s">
        <v>98</v>
      </c>
      <c r="F51" s="55"/>
      <c r="G51" s="55"/>
      <c r="H51" s="55"/>
      <c r="I51" s="55"/>
      <c r="J51" s="57"/>
      <c r="K51" s="59"/>
      <c r="L51" s="61"/>
      <c r="M51" s="63"/>
      <c r="N51" s="63"/>
      <c r="O51" s="53"/>
      <c r="P51" s="6"/>
    </row>
    <row r="52" spans="1:19" s="22" customFormat="1" ht="98.25" customHeight="1" x14ac:dyDescent="0.3">
      <c r="A52" s="79"/>
      <c r="B52" s="81"/>
      <c r="C52" s="83"/>
      <c r="D52" s="50" t="s">
        <v>93</v>
      </c>
      <c r="E52" s="51" t="s">
        <v>97</v>
      </c>
      <c r="F52" s="55"/>
      <c r="G52" s="55"/>
      <c r="H52" s="55"/>
      <c r="I52" s="55"/>
      <c r="J52" s="57"/>
      <c r="K52" s="59"/>
      <c r="L52" s="61"/>
      <c r="M52" s="63"/>
      <c r="N52" s="63"/>
      <c r="O52" s="53"/>
      <c r="P52" s="6"/>
    </row>
    <row r="53" spans="1:19" s="22" customFormat="1" ht="110.25" customHeight="1" x14ac:dyDescent="0.3">
      <c r="A53" s="79"/>
      <c r="B53" s="81"/>
      <c r="C53" s="83"/>
      <c r="D53" s="50" t="s">
        <v>94</v>
      </c>
      <c r="E53" s="51" t="s">
        <v>96</v>
      </c>
      <c r="F53" s="55"/>
      <c r="G53" s="55"/>
      <c r="H53" s="55"/>
      <c r="I53" s="55"/>
      <c r="J53" s="57"/>
      <c r="K53" s="59"/>
      <c r="L53" s="61"/>
      <c r="M53" s="63"/>
      <c r="N53" s="63"/>
      <c r="O53" s="53"/>
      <c r="P53" s="6"/>
    </row>
    <row r="54" spans="1:19" s="22" customFormat="1" ht="101.25" customHeight="1" x14ac:dyDescent="0.3">
      <c r="A54" s="79"/>
      <c r="B54" s="81"/>
      <c r="C54" s="83"/>
      <c r="D54" s="50" t="s">
        <v>104</v>
      </c>
      <c r="E54" s="51" t="s">
        <v>105</v>
      </c>
      <c r="F54" s="55"/>
      <c r="G54" s="55"/>
      <c r="H54" s="55"/>
      <c r="I54" s="55"/>
      <c r="J54" s="57"/>
      <c r="K54" s="59"/>
      <c r="L54" s="61"/>
      <c r="M54" s="63"/>
      <c r="N54" s="63"/>
      <c r="O54" s="53"/>
      <c r="P54" s="6"/>
    </row>
    <row r="55" spans="1:19" s="22" customFormat="1" ht="111" customHeight="1" x14ac:dyDescent="0.3">
      <c r="A55" s="79"/>
      <c r="B55" s="81"/>
      <c r="C55" s="83"/>
      <c r="D55" s="50" t="s">
        <v>106</v>
      </c>
      <c r="E55" s="51" t="s">
        <v>99</v>
      </c>
      <c r="F55" s="55"/>
      <c r="G55" s="55"/>
      <c r="H55" s="55"/>
      <c r="I55" s="55"/>
      <c r="J55" s="57"/>
      <c r="K55" s="59"/>
      <c r="L55" s="61"/>
      <c r="M55" s="63"/>
      <c r="N55" s="63"/>
      <c r="O55" s="53"/>
      <c r="P55" s="6"/>
    </row>
    <row r="56" spans="1:19" s="22" customFormat="1" ht="117" customHeight="1" x14ac:dyDescent="0.3">
      <c r="A56" s="79"/>
      <c r="B56" s="81"/>
      <c r="C56" s="83"/>
      <c r="D56" s="50" t="s">
        <v>107</v>
      </c>
      <c r="E56" s="51" t="s">
        <v>100</v>
      </c>
      <c r="F56" s="55"/>
      <c r="G56" s="55"/>
      <c r="H56" s="55"/>
      <c r="I56" s="55"/>
      <c r="J56" s="57"/>
      <c r="K56" s="59"/>
      <c r="L56" s="61"/>
      <c r="M56" s="63"/>
      <c r="N56" s="63"/>
      <c r="O56" s="53"/>
      <c r="P56" s="6"/>
    </row>
    <row r="57" spans="1:19" s="22" customFormat="1" ht="124.2" customHeight="1" x14ac:dyDescent="0.3">
      <c r="A57" s="79"/>
      <c r="B57" s="81"/>
      <c r="C57" s="83"/>
      <c r="D57" s="46" t="s">
        <v>126</v>
      </c>
      <c r="E57" s="51" t="s">
        <v>101</v>
      </c>
      <c r="F57" s="55"/>
      <c r="G57" s="55"/>
      <c r="H57" s="55"/>
      <c r="I57" s="55"/>
      <c r="J57" s="57"/>
      <c r="K57" s="59"/>
      <c r="L57" s="61"/>
      <c r="M57" s="63"/>
      <c r="N57" s="63"/>
      <c r="O57" s="53"/>
      <c r="P57" s="6"/>
    </row>
    <row r="58" spans="1:19" s="22" customFormat="1" ht="99" customHeight="1" x14ac:dyDescent="0.3">
      <c r="A58" s="79"/>
      <c r="B58" s="81"/>
      <c r="C58" s="83"/>
      <c r="D58" s="46" t="s">
        <v>127</v>
      </c>
      <c r="E58" s="51" t="s">
        <v>103</v>
      </c>
      <c r="F58" s="55"/>
      <c r="G58" s="55"/>
      <c r="H58" s="55"/>
      <c r="I58" s="55"/>
      <c r="J58" s="57"/>
      <c r="K58" s="59"/>
      <c r="L58" s="61"/>
      <c r="M58" s="63"/>
      <c r="N58" s="63"/>
      <c r="O58" s="53"/>
      <c r="P58" s="6"/>
    </row>
    <row r="59" spans="1:19" s="22" customFormat="1" ht="99" customHeight="1" x14ac:dyDescent="0.3">
      <c r="A59" s="79"/>
      <c r="B59" s="81"/>
      <c r="C59" s="84"/>
      <c r="D59" s="50" t="s">
        <v>95</v>
      </c>
      <c r="E59" s="51" t="s">
        <v>102</v>
      </c>
      <c r="F59" s="55"/>
      <c r="G59" s="55"/>
      <c r="H59" s="55"/>
      <c r="I59" s="55"/>
      <c r="J59" s="57"/>
      <c r="K59" s="59"/>
      <c r="L59" s="61"/>
      <c r="M59" s="63"/>
      <c r="N59" s="63"/>
      <c r="O59" s="53"/>
      <c r="P59" s="6"/>
    </row>
    <row r="60" spans="1:19" ht="16.2" thickBot="1" x14ac:dyDescent="0.35">
      <c r="A60" s="12"/>
      <c r="B60" s="13" t="s">
        <v>8</v>
      </c>
      <c r="C60" s="13"/>
      <c r="D60" s="13"/>
      <c r="E60" s="14"/>
      <c r="F60" s="14"/>
      <c r="G60" s="14"/>
      <c r="H60" s="14"/>
      <c r="I60" s="15">
        <v>15</v>
      </c>
      <c r="J60" s="16"/>
      <c r="K60" s="17">
        <f>SUM(K19:K19)</f>
        <v>0</v>
      </c>
      <c r="L60" s="17"/>
      <c r="M60" s="17">
        <f>SUM(M19:M19)</f>
        <v>0</v>
      </c>
      <c r="N60" s="25"/>
      <c r="O60" s="18">
        <f>SUM(O19:O19)</f>
        <v>0</v>
      </c>
      <c r="P60" s="6"/>
    </row>
    <row r="61" spans="1:19" x14ac:dyDescent="0.25"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19"/>
      <c r="O61" s="5"/>
      <c r="P61" s="5"/>
      <c r="Q61" s="5"/>
      <c r="R61" s="2"/>
      <c r="S61" s="2"/>
    </row>
    <row r="62" spans="1:19" ht="75" customHeight="1" x14ac:dyDescent="0.25">
      <c r="B62" s="75" t="s">
        <v>114</v>
      </c>
      <c r="C62" s="75"/>
      <c r="D62" s="75"/>
      <c r="E62" s="75"/>
      <c r="F62" s="75"/>
      <c r="G62" s="75"/>
      <c r="H62" s="75"/>
      <c r="I62" s="75"/>
      <c r="J62" s="75"/>
    </row>
    <row r="63" spans="1:19" x14ac:dyDescent="0.25">
      <c r="B63" s="11"/>
      <c r="C63" s="11"/>
      <c r="D63" s="11"/>
      <c r="E63" s="11"/>
      <c r="F63" s="11"/>
      <c r="G63" s="11"/>
      <c r="H63" s="11"/>
      <c r="I63" s="11"/>
      <c r="J63" s="11"/>
    </row>
    <row r="64" spans="1:19" ht="60" customHeight="1" x14ac:dyDescent="0.25">
      <c r="B64" s="68" t="s">
        <v>9</v>
      </c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3"/>
    </row>
  </sheetData>
  <mergeCells count="29">
    <mergeCell ref="B64:Q64"/>
    <mergeCell ref="B61:M61"/>
    <mergeCell ref="A7:B7"/>
    <mergeCell ref="A5:O5"/>
    <mergeCell ref="A17:O17"/>
    <mergeCell ref="A16:B16"/>
    <mergeCell ref="B62:J62"/>
    <mergeCell ref="A14:B14"/>
    <mergeCell ref="A8:B8"/>
    <mergeCell ref="A9:B9"/>
    <mergeCell ref="A10:B10"/>
    <mergeCell ref="A19:A59"/>
    <mergeCell ref="B20:B59"/>
    <mergeCell ref="C21:C59"/>
    <mergeCell ref="F19:F59"/>
    <mergeCell ref="I19:I59"/>
    <mergeCell ref="A3:B3"/>
    <mergeCell ref="A12:B12"/>
    <mergeCell ref="A13:B13"/>
    <mergeCell ref="A15:B15"/>
    <mergeCell ref="E3:F3"/>
    <mergeCell ref="O19:O59"/>
    <mergeCell ref="G19:G59"/>
    <mergeCell ref="H19:H59"/>
    <mergeCell ref="J19:J59"/>
    <mergeCell ref="K19:K59"/>
    <mergeCell ref="L19:L59"/>
    <mergeCell ref="M19:M59"/>
    <mergeCell ref="N19:N59"/>
  </mergeCells>
  <pageMargins left="0.70866141732283472" right="0.70866141732283472" top="0.74803149606299213" bottom="0.74803149606299213" header="0.31496062992125984" footer="0.31496062992125984"/>
  <pageSetup paperSize="9" scale="4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Лист1!$A$1:$A$5</xm:f>
          </x14:formula1>
          <xm:sqref>G19:G59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RowHeight="14.4" x14ac:dyDescent="0.3"/>
  <sheetData>
    <row r="1" spans="1:1" x14ac:dyDescent="0.3">
      <c r="A1" s="21" t="s">
        <v>28</v>
      </c>
    </row>
    <row r="2" spans="1:1" x14ac:dyDescent="0.3">
      <c r="A2" s="21" t="s">
        <v>29</v>
      </c>
    </row>
    <row r="3" spans="1:1" x14ac:dyDescent="0.3">
      <c r="A3" s="21" t="s">
        <v>30</v>
      </c>
    </row>
    <row r="4" spans="1:1" x14ac:dyDescent="0.3">
      <c r="A4" s="21" t="s">
        <v>31</v>
      </c>
    </row>
    <row r="5" spans="1:1" x14ac:dyDescent="0.3">
      <c r="A5" s="2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Форма</vt:lpstr>
      <vt:lpstr>Лист1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Хроможенкова Наталья Юрьевна</cp:lastModifiedBy>
  <cp:lastPrinted>2023-10-04T09:16:42Z</cp:lastPrinted>
  <dcterms:created xsi:type="dcterms:W3CDTF">2022-06-08T15:50:48Z</dcterms:created>
  <dcterms:modified xsi:type="dcterms:W3CDTF">2026-09-11T06:38:56Z</dcterms:modified>
</cp:coreProperties>
</file>