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Ирина\Desktop\Ярова Рабочий стол\Закупки 2026\Продукты\4 кв\Язык - котировка\Для подачи\"/>
    </mc:Choice>
  </mc:AlternateContent>
  <xr:revisionPtr revIDLastSave="0" documentId="13_ncr:1_{84FB1504-E8B3-4EFE-997B-EF7BC6E0A0EA}"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6" i="1" l="1"/>
  <c r="L6" i="1" s="1"/>
  <c r="J6" i="1" l="1"/>
  <c r="L7" i="1" l="1"/>
  <c r="D7" i="1"/>
  <c r="H6" i="1" l="1"/>
  <c r="F6" i="1"/>
  <c r="J7" i="1" l="1"/>
  <c r="F7" i="1"/>
  <c r="H7" i="1"/>
  <c r="C8" i="1" l="1"/>
</calcChain>
</file>

<file path=xl/sharedStrings.xml><?xml version="1.0" encoding="utf-8"?>
<sst xmlns="http://schemas.openxmlformats.org/spreadsheetml/2006/main" count="22" uniqueCount="18">
  <si>
    <t>ОБОСНОВАНИЕ НАЧАЛЬНОЙ (МАКСИМАЛЬНОЙ) ЦЕНЫ ДОГОВОРА</t>
  </si>
  <si>
    <t>Начальная максимальная цена сформирована в соответствии с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2 октября 2013 г. N 567.
Для обоснования начальной (максимальной) цены договора Заказчиком использовался метод сопоставимых рыночных цен. 
Цена за единицу товара, работы, услуги определена как среднее арифметическое значение от трех предложений поставщиков товара, являющегося объектом закупки.</t>
  </si>
  <si>
    <t>НМЦ единицы товара</t>
  </si>
  <si>
    <t xml:space="preserve"> НМЦ,всего  </t>
  </si>
  <si>
    <t>№ п/п</t>
  </si>
  <si>
    <t>Наименование</t>
  </si>
  <si>
    <t>Кол-во</t>
  </si>
  <si>
    <t xml:space="preserve">Цена </t>
  </si>
  <si>
    <t>Сумма</t>
  </si>
  <si>
    <t>кг</t>
  </si>
  <si>
    <t>Начальная максимальная цена договора</t>
  </si>
  <si>
    <t>Используемый метод определения НМЦК</t>
  </si>
  <si>
    <t>Метод сопоставимых рыночных цен</t>
  </si>
  <si>
    <t>Ед. изм.</t>
  </si>
  <si>
    <t>Поставщик № 1</t>
  </si>
  <si>
    <t>Поставщик № 2</t>
  </si>
  <si>
    <t>Поставщик № 3</t>
  </si>
  <si>
    <t>Язык говяжий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</si>
</sst>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Times New Roman"/>
      <family val="1"/>
      <charset val="204"/>
    </font>
    <font>
      <b/>
      <sz val="11"/>
      <color theme="1"/>
      <name val="Times New Roman"/>
      <family val="1"/>
      <charset val="204"/>
    </font>
    <font>
      <sz val="10"/>
      <color theme="1"/>
      <name val="Times New Roman"/>
      <family val="1"/>
      <charset val="204"/>
    </font>
    <font>
      <b/>
      <i/>
      <u/>
      <sz val="10"/>
      <color theme="1"/>
      <name val="Times New Roman"/>
      <family val="1"/>
      <charset val="204"/>
    </font>
    <font>
      <sz val="10"/>
      <color rgb="FF000000"/>
      <name val="Times New Roman"/>
      <family val="1"/>
      <charset val="204"/>
    </font>
    <font>
      <b/>
      <sz val="10"/>
      <color theme="1"/>
      <name val="Times New Roman"/>
      <family val="1"/>
      <charset val="204"/>
    </font>
    <font>
      <b/>
      <i/>
      <sz val="10"/>
      <name val="Times New Roman"/>
      <family val="1"/>
      <charset val="204"/>
    </font>
    <font>
      <i/>
      <sz val="10"/>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8">
    <xf numFmtId="0" fontId="0" fillId="0" borderId="0" xfId="0"/>
    <xf numFmtId="0" fontId="1" fillId="0" borderId="0" xfId="0" applyFont="1"/>
    <xf numFmtId="0" fontId="2" fillId="0" borderId="0" xfId="0" applyFont="1"/>
    <xf numFmtId="0" fontId="3" fillId="0" borderId="2" xfId="0" applyFont="1" applyBorder="1" applyAlignment="1">
      <alignment vertical="center" wrapText="1"/>
    </xf>
    <xf numFmtId="0" fontId="3"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2" fontId="3" fillId="0" borderId="1" xfId="0" applyNumberFormat="1" applyFont="1" applyBorder="1" applyAlignment="1">
      <alignment horizontal="center" vertical="center" wrapText="1"/>
    </xf>
    <xf numFmtId="2" fontId="5" fillId="0" borderId="1"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5" fillId="2"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2" fontId="3" fillId="0" borderId="1" xfId="0" applyNumberFormat="1" applyFont="1" applyBorder="1" applyAlignment="1">
      <alignment horizontal="center" vertical="center"/>
    </xf>
    <xf numFmtId="0" fontId="0" fillId="2" borderId="1" xfId="0" applyFill="1" applyBorder="1" applyAlignment="1">
      <alignment horizont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4" fontId="7" fillId="0" borderId="3" xfId="0" applyNumberFormat="1" applyFont="1" applyBorder="1" applyAlignment="1">
      <alignment horizontal="center" vertical="center"/>
    </xf>
    <xf numFmtId="4" fontId="7" fillId="0" borderId="5" xfId="0" applyNumberFormat="1" applyFont="1" applyBorder="1" applyAlignment="1">
      <alignment horizontal="center" vertical="center"/>
    </xf>
    <xf numFmtId="4" fontId="7" fillId="0" borderId="4" xfId="0" applyNumberFormat="1"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4" xfId="0"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left" vertical="top"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zoomScale="120" zoomScaleNormal="120" workbookViewId="0">
      <selection activeCell="E12" sqref="E12"/>
    </sheetView>
  </sheetViews>
  <sheetFormatPr defaultRowHeight="15" x14ac:dyDescent="0.25"/>
  <cols>
    <col min="1" max="1" width="6.140625" customWidth="1"/>
    <col min="2" max="2" width="14.7109375" customWidth="1"/>
    <col min="3" max="3" width="5.5703125" customWidth="1"/>
    <col min="4" max="4" width="9.140625" customWidth="1"/>
    <col min="6" max="6" width="11" customWidth="1"/>
    <col min="8" max="8" width="11.140625" customWidth="1"/>
    <col min="10" max="10" width="11.140625" customWidth="1"/>
    <col min="12" max="12" width="13.7109375" customWidth="1"/>
    <col min="13" max="13" width="11" customWidth="1"/>
    <col min="14" max="14" width="9.140625" customWidth="1"/>
  </cols>
  <sheetData>
    <row r="1" spans="1:12" x14ac:dyDescent="0.25">
      <c r="A1" s="1"/>
      <c r="B1" s="23" t="s">
        <v>0</v>
      </c>
      <c r="C1" s="23"/>
      <c r="D1" s="23"/>
      <c r="E1" s="23"/>
      <c r="F1" s="23"/>
      <c r="G1" s="23"/>
      <c r="H1" s="23"/>
      <c r="I1" s="23"/>
      <c r="J1" s="23"/>
      <c r="K1" s="23"/>
      <c r="L1" s="2"/>
    </row>
    <row r="2" spans="1:12" x14ac:dyDescent="0.25">
      <c r="A2" s="24" t="s">
        <v>1</v>
      </c>
      <c r="B2" s="24"/>
      <c r="C2" s="24"/>
      <c r="D2" s="24"/>
      <c r="E2" s="24"/>
      <c r="F2" s="24"/>
      <c r="G2" s="24"/>
      <c r="H2" s="24"/>
      <c r="I2" s="24"/>
      <c r="J2" s="24"/>
      <c r="K2" s="24"/>
      <c r="L2" s="24"/>
    </row>
    <row r="3" spans="1:12" ht="66" customHeight="1" x14ac:dyDescent="0.25">
      <c r="A3" s="24"/>
      <c r="B3" s="24"/>
      <c r="C3" s="24"/>
      <c r="D3" s="24"/>
      <c r="E3" s="24"/>
      <c r="F3" s="24"/>
      <c r="G3" s="24"/>
      <c r="H3" s="24"/>
      <c r="I3" s="24"/>
      <c r="J3" s="24"/>
      <c r="K3" s="24"/>
      <c r="L3" s="24"/>
    </row>
    <row r="4" spans="1:12" ht="40.5" x14ac:dyDescent="0.25">
      <c r="A4" s="26" t="s">
        <v>4</v>
      </c>
      <c r="B4" s="26" t="s">
        <v>5</v>
      </c>
      <c r="C4" s="26" t="s">
        <v>13</v>
      </c>
      <c r="D4" s="26" t="s">
        <v>6</v>
      </c>
      <c r="E4" s="25" t="s">
        <v>14</v>
      </c>
      <c r="F4" s="25"/>
      <c r="G4" s="25" t="s">
        <v>15</v>
      </c>
      <c r="H4" s="25"/>
      <c r="I4" s="25" t="s">
        <v>16</v>
      </c>
      <c r="J4" s="25"/>
      <c r="K4" s="5" t="s">
        <v>2</v>
      </c>
      <c r="L4" s="5" t="s">
        <v>3</v>
      </c>
    </row>
    <row r="5" spans="1:12" x14ac:dyDescent="0.25">
      <c r="A5" s="27"/>
      <c r="B5" s="27"/>
      <c r="C5" s="27"/>
      <c r="D5" s="27"/>
      <c r="E5" s="4" t="s">
        <v>7</v>
      </c>
      <c r="F5" s="4" t="s">
        <v>8</v>
      </c>
      <c r="G5" s="4" t="s">
        <v>7</v>
      </c>
      <c r="H5" s="4" t="s">
        <v>8</v>
      </c>
      <c r="I5" s="4" t="s">
        <v>7</v>
      </c>
      <c r="J5" s="4" t="s">
        <v>8</v>
      </c>
      <c r="K5" s="5"/>
      <c r="L5" s="5"/>
    </row>
    <row r="6" spans="1:12" ht="13.5" customHeight="1" x14ac:dyDescent="0.25">
      <c r="A6" s="4">
        <v>1</v>
      </c>
      <c r="B6" s="3" t="s">
        <v>17</v>
      </c>
      <c r="C6" s="6" t="s">
        <v>9</v>
      </c>
      <c r="D6" s="13">
        <v>420</v>
      </c>
      <c r="E6" s="7">
        <v>1540</v>
      </c>
      <c r="F6" s="7">
        <f t="shared" ref="F6" si="0">E6*D6</f>
        <v>646800</v>
      </c>
      <c r="G6" s="14">
        <v>1100</v>
      </c>
      <c r="H6" s="8">
        <f t="shared" ref="H6" si="1">G6*D6</f>
        <v>462000</v>
      </c>
      <c r="I6" s="7">
        <v>1780</v>
      </c>
      <c r="J6" s="8">
        <f>I6*D6</f>
        <v>747600</v>
      </c>
      <c r="K6" s="9">
        <f>(E6+G6+I6)/3</f>
        <v>1473.33</v>
      </c>
      <c r="L6" s="9">
        <f>K6*D6</f>
        <v>618798.6</v>
      </c>
    </row>
    <row r="7" spans="1:12" x14ac:dyDescent="0.25">
      <c r="A7" s="12"/>
      <c r="B7" s="11"/>
      <c r="C7" s="11"/>
      <c r="D7" s="7">
        <f>SUM(D6:D6)</f>
        <v>420</v>
      </c>
      <c r="E7" s="7"/>
      <c r="F7" s="7">
        <f>SUM(F6:F6)</f>
        <v>646800</v>
      </c>
      <c r="G7" s="10"/>
      <c r="H7" s="7">
        <f>SUM(H6:H6)</f>
        <v>462000</v>
      </c>
      <c r="I7" s="8"/>
      <c r="J7" s="7">
        <f>SUM(J6:J6)</f>
        <v>747600</v>
      </c>
      <c r="K7" s="9"/>
      <c r="L7" s="9">
        <f>SUM(L6:L6)</f>
        <v>618798.6</v>
      </c>
    </row>
    <row r="8" spans="1:12" ht="24" customHeight="1" x14ac:dyDescent="0.25">
      <c r="A8" s="15" t="s">
        <v>10</v>
      </c>
      <c r="B8" s="16"/>
      <c r="C8" s="17">
        <f>L7</f>
        <v>618798.6</v>
      </c>
      <c r="D8" s="18"/>
      <c r="E8" s="18"/>
      <c r="F8" s="18"/>
      <c r="G8" s="18"/>
      <c r="H8" s="18"/>
      <c r="I8" s="18"/>
      <c r="J8" s="18"/>
      <c r="K8" s="18"/>
      <c r="L8" s="19"/>
    </row>
    <row r="9" spans="1:12" ht="26.25" customHeight="1" x14ac:dyDescent="0.25">
      <c r="A9" s="15" t="s">
        <v>11</v>
      </c>
      <c r="B9" s="16"/>
      <c r="C9" s="20" t="s">
        <v>12</v>
      </c>
      <c r="D9" s="21"/>
      <c r="E9" s="21"/>
      <c r="F9" s="21"/>
      <c r="G9" s="21"/>
      <c r="H9" s="21"/>
      <c r="I9" s="21"/>
      <c r="J9" s="21"/>
      <c r="K9" s="21"/>
      <c r="L9" s="22"/>
    </row>
  </sheetData>
  <mergeCells count="13">
    <mergeCell ref="A9:B9"/>
    <mergeCell ref="C8:L8"/>
    <mergeCell ref="C9:L9"/>
    <mergeCell ref="B1:K1"/>
    <mergeCell ref="A2:L3"/>
    <mergeCell ref="E4:F4"/>
    <mergeCell ref="G4:H4"/>
    <mergeCell ref="I4:J4"/>
    <mergeCell ref="A8:B8"/>
    <mergeCell ref="A4:A5"/>
    <mergeCell ref="B4:B5"/>
    <mergeCell ref="C4:C5"/>
    <mergeCell ref="D4:D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Ирина</cp:lastModifiedBy>
  <cp:lastPrinted>2026-09-09T10:54:59Z</cp:lastPrinted>
  <dcterms:created xsi:type="dcterms:W3CDTF">2015-06-05T18:19:34Z</dcterms:created>
  <dcterms:modified xsi:type="dcterms:W3CDTF">2026-09-11T09:38:12Z</dcterms:modified>
</cp:coreProperties>
</file>