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62913" refMode="R1C1"/>
</workbook>
</file>

<file path=xl/calcChain.xml><?xml version="1.0" encoding="utf-8"?>
<calcChain xmlns="http://schemas.openxmlformats.org/spreadsheetml/2006/main">
  <c r="K9" i="1" l="1"/>
  <c r="K10" i="1"/>
  <c r="K11" i="1"/>
  <c r="K8" i="1"/>
</calcChain>
</file>

<file path=xl/sharedStrings.xml><?xml version="1.0" encoding="utf-8"?>
<sst xmlns="http://schemas.openxmlformats.org/spreadsheetml/2006/main" count="48" uniqueCount="42">
  <si>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</si>
  <si>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</si>
  <si>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</si>
  <si>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</si>
  <si>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</si>
  <si>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</si>
  <si>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</si>
  <si>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</si>
  <si>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</si>
  <si>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</si>
  <si>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</si>
  <si>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</si>
  <si>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Источник №4</t>
  </si>
  <si>
    <t>Источник №5</t>
  </si>
  <si>
    <t>1</t>
  </si>
  <si>
    <t>МОПС</t>
  </si>
  <si>
    <t>Условная единица</t>
  </si>
  <si>
    <t>5</t>
  </si>
  <si>
    <t>5 608 000,00</t>
  </si>
  <si>
    <t>4 620 000,00</t>
  </si>
  <si>
    <t>5 390 320,00</t>
  </si>
  <si>
    <t>5 532 450,00</t>
  </si>
  <si>
    <t>5 145 000,00</t>
  </si>
  <si>
    <t>2</t>
  </si>
  <si>
    <t>Монтаж МОПС</t>
  </si>
  <si>
    <t>3 750 000,00</t>
  </si>
  <si>
    <t>2 820 000,00</t>
  </si>
  <si>
    <t>1 993 680,00</t>
  </si>
  <si>
    <t>1 652 550,00</t>
  </si>
  <si>
    <t>1 650 000,00</t>
  </si>
  <si>
    <t>2.1</t>
  </si>
  <si>
    <t>подготовка площадки для монтажа Товара</t>
  </si>
  <si>
    <t>2.2</t>
  </si>
  <si>
    <t>установка товара на подготовленную Площадку с монтажом всех внутренних систем и комплектующих</t>
  </si>
  <si>
    <t>2.3</t>
  </si>
  <si>
    <t>работы по наружному оформлению МОПС в объеме, установленном Техническим заданием</t>
  </si>
  <si>
    <t>2.4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</si>
  <si>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</si>
  <si>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 xml:space="preserve">Начальная (максимальная) цена, руб. </t>
  </si>
  <si>
    <t>Расчет начальной (максимальной) цены договора
Поставка и монтаж модульного отделения почтовой связи площадью 25,5 кв. м, изготовленного из двух блок-модулей по технологии из металлических быстровозводимых конструкций, для нужд УФПС Омской области АО "Почта России" (646582)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</si>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</sst>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4"/>
  <sheetViews>
    <sheetView tabSelected="1" zoomScaleNormal="100" zoomScaleSheetLayoutView="98" workbookViewId="0">
      <selection activeCell="J23" sqref="J23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10" width="18.5" style="1" customWidth="1"/>
    <col min="11" max="11" width="17.33203125" style="1" customWidth="1"/>
    <col min="12" max="12" width="14.1640625" style="1" customWidth="1"/>
    <col min="13" max="13" width="17.33203125" style="1" customWidth="1"/>
    <col min="14" max="14" width="17.5" style="1" customWidth="1"/>
    <col min="15" max="15" width="17.5" style="1" hidden="1" customWidth="1"/>
  </cols>
  <sheetData>
    <row r="1" spans="1:15" ht="15" customHeight="1" x14ac:dyDescent="0.2">
      <c r="N1" s="18" t="s">
        <v>40</v>
      </c>
    </row>
    <row r="2" spans="1:15" ht="48" customHeight="1" x14ac:dyDescent="0.2">
      <c r="A2" s="19" t="s">
        <v>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5" customHeight="1" x14ac:dyDescent="0.2"/>
    <row r="4" spans="1:15" ht="30.95" customHeight="1" x14ac:dyDescent="0.25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3" t="s">
        <v>5</v>
      </c>
      <c r="G4" s="23"/>
      <c r="H4" s="23"/>
      <c r="I4" s="23"/>
      <c r="J4" s="23"/>
      <c r="K4" s="21" t="s">
        <v>6</v>
      </c>
      <c r="L4" s="21" t="s">
        <v>7</v>
      </c>
      <c r="M4" s="21" t="s">
        <v>8</v>
      </c>
      <c r="N4" s="24" t="s">
        <v>38</v>
      </c>
      <c r="O4" s="3"/>
    </row>
    <row r="5" spans="1:15" ht="30.95" customHeight="1" x14ac:dyDescent="0.2">
      <c r="A5" s="22"/>
      <c r="B5" s="22"/>
      <c r="C5" s="22"/>
      <c r="D5" s="22"/>
      <c r="E5" s="22"/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2"/>
      <c r="L5" s="22"/>
      <c r="M5" s="22"/>
      <c r="N5" s="22"/>
    </row>
    <row r="6" spans="1:15" ht="26.1" customHeight="1" x14ac:dyDescent="0.25">
      <c r="A6" s="6" t="s">
        <v>14</v>
      </c>
      <c r="B6" s="7" t="s">
        <v>15</v>
      </c>
      <c r="C6" s="7" t="s">
        <v>16</v>
      </c>
      <c r="D6" s="8">
        <v>1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10">
        <v>5259154</v>
      </c>
      <c r="L6" s="11">
        <v>7.58</v>
      </c>
      <c r="M6" s="10">
        <v>5145000</v>
      </c>
      <c r="N6" s="10">
        <v>5145000</v>
      </c>
      <c r="O6" s="3"/>
    </row>
    <row r="7" spans="1:15" ht="26.1" customHeight="1" x14ac:dyDescent="0.25">
      <c r="A7" s="6" t="s">
        <v>23</v>
      </c>
      <c r="B7" s="7" t="s">
        <v>24</v>
      </c>
      <c r="C7" s="7" t="s">
        <v>16</v>
      </c>
      <c r="D7" s="8">
        <v>1</v>
      </c>
      <c r="E7" s="9" t="s">
        <v>17</v>
      </c>
      <c r="F7" s="9" t="s">
        <v>25</v>
      </c>
      <c r="G7" s="9" t="s">
        <v>26</v>
      </c>
      <c r="H7" s="9" t="s">
        <v>27</v>
      </c>
      <c r="I7" s="9" t="s">
        <v>28</v>
      </c>
      <c r="J7" s="9" t="s">
        <v>29</v>
      </c>
      <c r="K7" s="10">
        <v>2373246</v>
      </c>
      <c r="L7" s="11">
        <v>38.17</v>
      </c>
      <c r="M7" s="10">
        <v>1650000</v>
      </c>
      <c r="N7" s="10">
        <v>1650000</v>
      </c>
      <c r="O7" s="3"/>
    </row>
    <row r="8" spans="1:15" ht="25.5" x14ac:dyDescent="0.25">
      <c r="A8" s="12" t="s">
        <v>30</v>
      </c>
      <c r="B8" s="13" t="s">
        <v>31</v>
      </c>
      <c r="C8" s="13" t="s">
        <v>16</v>
      </c>
      <c r="D8" s="14">
        <v>1</v>
      </c>
      <c r="E8" s="15"/>
      <c r="F8" s="16">
        <v>1400000</v>
      </c>
      <c r="G8" s="16">
        <v>500000</v>
      </c>
      <c r="H8" s="16">
        <v>529680</v>
      </c>
      <c r="I8" s="16">
        <v>372000</v>
      </c>
      <c r="J8" s="16">
        <v>330000</v>
      </c>
      <c r="K8" s="17">
        <f>SUM(F8:J8)/5</f>
        <v>626336</v>
      </c>
      <c r="L8" s="4"/>
      <c r="M8" s="16">
        <v>330000</v>
      </c>
      <c r="N8" s="16">
        <v>330000</v>
      </c>
      <c r="O8" s="3"/>
    </row>
    <row r="9" spans="1:15" ht="38.25" x14ac:dyDescent="0.25">
      <c r="A9" s="12" t="s">
        <v>32</v>
      </c>
      <c r="B9" s="13" t="s">
        <v>33</v>
      </c>
      <c r="C9" s="13" t="s">
        <v>16</v>
      </c>
      <c r="D9" s="14">
        <v>1</v>
      </c>
      <c r="E9" s="15"/>
      <c r="F9" s="16">
        <v>950000</v>
      </c>
      <c r="G9" s="16">
        <v>750000</v>
      </c>
      <c r="H9" s="16">
        <v>769000</v>
      </c>
      <c r="I9" s="16">
        <v>659050</v>
      </c>
      <c r="J9" s="16">
        <v>710000</v>
      </c>
      <c r="K9" s="17">
        <f t="shared" ref="K9:K11" si="0">SUM(F9:J9)/5</f>
        <v>767610</v>
      </c>
      <c r="L9" s="4"/>
      <c r="M9" s="16">
        <v>710000</v>
      </c>
      <c r="N9" s="16">
        <v>710000</v>
      </c>
      <c r="O9" s="3"/>
    </row>
    <row r="10" spans="1:15" ht="38.25" x14ac:dyDescent="0.25">
      <c r="A10" s="12" t="s">
        <v>34</v>
      </c>
      <c r="B10" s="13" t="s">
        <v>35</v>
      </c>
      <c r="C10" s="13" t="s">
        <v>16</v>
      </c>
      <c r="D10" s="14">
        <v>1</v>
      </c>
      <c r="E10" s="15"/>
      <c r="F10" s="16">
        <v>800000</v>
      </c>
      <c r="G10" s="16">
        <v>800000</v>
      </c>
      <c r="H10" s="16">
        <v>380000</v>
      </c>
      <c r="I10" s="16">
        <v>325600</v>
      </c>
      <c r="J10" s="16">
        <v>360000</v>
      </c>
      <c r="K10" s="17">
        <f t="shared" si="0"/>
        <v>533120</v>
      </c>
      <c r="L10" s="4"/>
      <c r="M10" s="16">
        <v>360000</v>
      </c>
      <c r="N10" s="16">
        <v>360000</v>
      </c>
      <c r="O10" s="3"/>
    </row>
    <row r="11" spans="1:15" ht="89.25" x14ac:dyDescent="0.25">
      <c r="A11" s="12" t="s">
        <v>36</v>
      </c>
      <c r="B11" s="13" t="s">
        <v>37</v>
      </c>
      <c r="C11" s="13" t="s">
        <v>16</v>
      </c>
      <c r="D11" s="14">
        <v>1</v>
      </c>
      <c r="E11" s="15"/>
      <c r="F11" s="16">
        <v>600000</v>
      </c>
      <c r="G11" s="16">
        <v>770000</v>
      </c>
      <c r="H11" s="16">
        <v>315000</v>
      </c>
      <c r="I11" s="16">
        <v>295900</v>
      </c>
      <c r="J11" s="16">
        <v>250000</v>
      </c>
      <c r="K11" s="17">
        <f t="shared" si="0"/>
        <v>446180</v>
      </c>
      <c r="L11" s="4"/>
      <c r="M11" s="16">
        <v>250000</v>
      </c>
      <c r="N11" s="16">
        <v>250000</v>
      </c>
      <c r="O11" s="3"/>
    </row>
    <row r="12" spans="1:15" ht="12.95" customHeight="1" x14ac:dyDescent="0.2">
      <c r="A12" s="25" t="s">
        <v>41</v>
      </c>
      <c r="B12" s="26"/>
      <c r="C12" s="26"/>
      <c r="D12" s="26"/>
      <c r="E12" s="26"/>
      <c r="F12" s="27"/>
      <c r="G12" s="27"/>
      <c r="H12" s="27"/>
      <c r="I12" s="27"/>
      <c r="J12" s="27"/>
      <c r="K12" s="27"/>
      <c r="L12" s="27"/>
      <c r="M12" s="28"/>
      <c r="N12" s="5">
        <v>6795000</v>
      </c>
    </row>
    <row r="13" spans="1:15" ht="11.1" customHeight="1" x14ac:dyDescent="0.2"/>
    <row r="14" spans="1:15" ht="11.1" customHeight="1" x14ac:dyDescent="0.2"/>
  </sheetData>
  <mergeCells count="12">
    <mergeCell ref="A12:M12"/>
    <mergeCell ref="A2:O2"/>
    <mergeCell ref="A4:A5"/>
    <mergeCell ref="B4:B5"/>
    <mergeCell ref="C4:C5"/>
    <mergeCell ref="D4:D5"/>
    <mergeCell ref="E4:E5"/>
    <mergeCell ref="F4:J4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scale="6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2026-08-31T09:42:03Z</cp:lastPrinted>
  <dcterms:created xsi:type="dcterms:W3CDTF">2026-09-14T06:31:40Z</dcterms:created>
  <dcterms:modified xsi:type="dcterms:W3CDTF">2026-09-14T06:33:46Z</dcterms:modified>
</cp:coreProperties>
</file>