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ЭтаКнига"/>
  <mc:AlternateContent xmlns:mc="http://schemas.openxmlformats.org/markup-compatibility/2006">
    <mc:Choice Requires="x15">
      <x15ac:absPath xmlns:x15ac="http://schemas.microsoft.com/office/spreadsheetml/2010/11/ac" url="O:\01.Закупки\04. ПС\2026\194. Комплектующие ПК (Новосибирск) (ЭМ)\Документы для размещения\"/>
    </mc:Choice>
  </mc:AlternateContent>
  <xr:revisionPtr revIDLastSave="0" documentId="13_ncr:1_{9BDC87B5-89FC-49B1-867C-8F482C3925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Лист1!$A$12:$M$21</definedName>
    <definedName name="_xlnm.Print_Area" localSheetId="0">Лист1!$A$1:$M$30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4" i="1" l="1"/>
  <c r="L15" i="1"/>
  <c r="L16" i="1"/>
  <c r="L17" i="1"/>
  <c r="L18" i="1"/>
  <c r="L19" i="1"/>
  <c r="L20" i="1"/>
  <c r="L13" i="1" l="1"/>
  <c r="L21" i="1" s="1"/>
  <c r="J21" i="1"/>
</calcChain>
</file>

<file path=xl/sharedStrings.xml><?xml version="1.0" encoding="utf-8"?>
<sst xmlns="http://schemas.openxmlformats.org/spreadsheetml/2006/main" count="61" uniqueCount="53">
  <si>
    <t>Единица измерения</t>
  </si>
  <si>
    <t>Наименование ТРУ</t>
  </si>
  <si>
    <t>№ п/п</t>
  </si>
  <si>
    <t>Ответ на запрос цен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</si>
  <si>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</si>
  <si>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</si>
  <si>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</si>
  <si>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</si>
  <si>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</si>
  <si>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</si>
  <si>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</si>
  <si>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</si>
  <si>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</si>
  <si>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(должность)</t>
  </si>
  <si>
    <t>(Ф.И.О.)</t>
  </si>
  <si>
    <t>Дата: ________________</t>
  </si>
  <si>
    <t>шт.</t>
  </si>
  <si>
    <t>Требования к качественным, техническим и/или функциональным характеристикам товаров</t>
  </si>
  <si>
    <t>Страна происхождения товара</t>
  </si>
  <si>
    <t>ИТОГО:</t>
  </si>
  <si>
    <r>
      <t>Указание на товарный знак, модель, артикул предлагаемого товара (при наличии), конкретные значения качественных, технических и/или функциональных характеристик товаров в соответствии с Техническим заданием</t>
    </r>
    <r>
      <rPr>
        <b/>
        <sz val="11"/>
        <color rgb="FFFF0000"/>
        <rFont val="Times New Roman"/>
        <family val="1"/>
        <charset val="204"/>
      </rPr>
      <t>*</t>
    </r>
  </si>
  <si>
    <r>
      <t>Наименование реестра продукции в соответствии с п.3 ПП РФ № 1875</t>
    </r>
    <r>
      <rPr>
        <b/>
        <sz val="11"/>
        <color rgb="FFFF0000"/>
        <rFont val="Times New Roman"/>
        <family val="1"/>
        <charset val="204"/>
      </rPr>
      <t>**</t>
    </r>
  </si>
  <si>
    <r>
      <t>Номер реестровой записи из реестра российской промышленной продукции/евразийского реестра промышленных товаров государств - членов ЕАЭС</t>
    </r>
    <r>
      <rPr>
        <b/>
        <sz val="11"/>
        <color rgb="FFFF0000"/>
        <rFont val="Times New Roman"/>
        <family val="1"/>
        <charset val="204"/>
      </rPr>
      <t>***</t>
    </r>
  </si>
  <si>
    <r>
      <t>Товарный знак, модель, артикул предлагаемого товара</t>
    </r>
    <r>
      <rPr>
        <b/>
        <sz val="11"/>
        <color rgb="FFFF0000"/>
        <rFont val="Times New Roman"/>
        <family val="1"/>
        <charset val="204"/>
      </rPr>
      <t>****</t>
    </r>
  </si>
  <si>
    <t>Общая цена товара,  руб. с учетом всех налогов и сборов</t>
  </si>
  <si>
    <t>Цена за ед. товара, руб. с учетом всех налогов и сборов**</t>
  </si>
  <si>
    <r>
      <t>Применяемая Ставка НДС, %</t>
    </r>
    <r>
      <rPr>
        <b/>
        <sz val="11"/>
        <color rgb="FFFF0000"/>
        <rFont val="Times New Roman"/>
        <family val="1"/>
        <charset val="204"/>
      </rPr>
      <t>*****</t>
    </r>
  </si>
  <si>
    <t>* Предлагаемые товары должны соответствовать требованиям Технического задания; в столбце должны быть указаны конкретные значения показателей без слов/союзов: "не менее", "или" и т.д.
** указывается соответствующий реетр, предусмотренный п.3 ПП РФ № 1875
*** указывается номер реестровой записи из соответствующего реестра (при наличии)
**** необходимо обязательно указать конкретный товарный знак, модель, артикул предлагаемого товара
***** Заполняется в случае, если Участник является плательщиком НДС (обязательно указать % НДС). Если участник не является плательщиком НДС, указать основание освобождения от уплаты НДС.</t>
  </si>
  <si>
    <t>Прогнозное кол-во товара</t>
  </si>
  <si>
    <t>Сетевой фильтр Тип 1</t>
  </si>
  <si>
    <t>Сетевой фильтр Тип 2</t>
  </si>
  <si>
    <t>Сетевой фильтр Тип 3</t>
  </si>
  <si>
    <t>Флэш-накопитель Тип 1</t>
  </si>
  <si>
    <t>Питание от 4-pin коннектора материнской платы;
Конструкция системы охлаждения – радиатор+ вентилятор;
Тип подшипников – гидродинамические;
Материал радиатора – алюминий и/или медь;
Скорость вращения вентилятора – не менее 1800 об/мин*;
Уровень шума – не более 25,6 дБ*;
TDP – 100 W;
Совместимость: Socket LGA1851, Socket LGA1700</t>
  </si>
  <si>
    <t>Питание от 4-pin коннектора материнской платы;
Конструкция системы охлаждения – радиатор+ вентилятор;
Тип подшипников – гидродинамические;
Материал радиатора – _________;
Скорость вращения вентилятора – _____ об/мин;
Уровень шума – ______ дБ;
TDP – 100 W;
Совместимость: Socket LGA1851, Socket LGA1700</t>
  </si>
  <si>
    <t>Проводное подключение; 
Тип клавиатуры – мембранная;
Наличие функции влагозащищенности;
Раскладка клавиатуры – ISO;
Интерфейс подключения – USB;
Конструкция клавиатуры: классическая (имеет клавиши прямоугольной формы, расположенные горизонтальными рядами параллельно друг другу);
Наличие русской и английской раскладки (цвет букв одной из раскладок должен быть белым);
Наличие цифрового блока; 
Общее количество клавиш – не менее 104*; 
Размер клавиатуры (ширина*высота*глубина) – не менее 454х23,5х155 мм (размеры указаны при условии нахождения клавиатуры в горизонтальном положении)*;
Вес клавиатуры – не менее 550 г*;
Длина провода – не менее 1,5 м*;
Цвет – черный;</t>
  </si>
  <si>
    <t>Проводное подключение; 
Тип клавиатуры – мембранная;
Наличие функции влагозащищенности;
Раскладка клавиатуры – ISO;
Интерфейс подключения – USB;
Конструкция клавиатуры: классическая (имеет клавиши прямоугольной формы, расположенные горизонтальными рядами параллельно друг другу);
Наличие русской и английской раскладки (цвет букв одной из раскладок должен быть белым);
Наличие цифрового блока; 
Общее количество клавиш – ______; 
Размер клавиатуры (ширина*высота*глубина) – __х____х___ мм (размеры указаны при условии нахождения клавиатуры в горизонтальном положении);
Вес клавиатуры –_____г;
Длина провода – ___ м;
Цвет – черный;</t>
  </si>
  <si>
    <t>Проводное подключение; 
Интерфейс подключения – USB;
Тип мыши – оптическая;
Количество клавиш мыши – не менее 3*; 
Наличие колеса прокрутки с функцией нажатия;
Дизайн – возможность работы правой и левой рукой; 
Разрешение оптического сенсора – не менее 800 * точек/дюйм;
Габаритные размеры – не менее 62х38х113 мм*
Вес – не менее 90г*
Длина провода – не менее 1,8м*;
Цвет – черный;</t>
  </si>
  <si>
    <t>Проводное подключение; 
Интерфейс подключения – USB;
Тип мыши – оптическая;
Количество клавиш мыши – _____; 
Наличие колеса прокрутки с функцией нажатия;
Дизайн – возможность работы правой и левой рукой; 
Разрешение оптического сенсора – _____ точек/дюйм;
Габаритные размеры – __х___х___мм
Вес – _____г
Длина провода – _____м;
Цвет – черный;</t>
  </si>
  <si>
    <t>Тип F (евровилка);
Тип F (евророзетка);
Количество розеток – не менее 5*;
Длина кабеля – не менее 1,8 м*;
Номинальное напряжение – 220В;
Рабочая частота – 50Гц;
Максимальный ток нагрузки 10 А;
Максимальная мощность нагрузки – не менее 2,2 кВт.*
Функции:
Защита от короткого замыкания;
Заземление выходных розеток;
Световая индикация включения;</t>
  </si>
  <si>
    <t>Тип F (евровилка);
Тип F (евророзетка);
Количество розеток – не менее 5*;
Длина кабеля – не менее 3 м*;
Номинальное напряжение – 220В;
Рабочая частота – 50Гц;
Максимальный ток нагрузки 10 А;
Максимальная мощность нагрузки – не менее 2,2 кВт.*
Функции:
Защита от короткого замыкания;
Заземление выходных розеток;
Световая индикация включения;</t>
  </si>
  <si>
    <t>Тип F (евровилка);
Тип F (евророзетка);
Количество розеток – ____;
Длина кабеля – _____ м;
Номинальное напряжение – 220В;
Рабочая частота – 50Гц;
Максимальный ток нагрузки 10 А;
Максимальная мощность нагрузки – ___ кВт.
Функции:
Защита от короткого замыкания;
Заземление выходных розеток;
Световая индикация включения;</t>
  </si>
  <si>
    <t>Тип F (евровилка);
Тип F (евророзетка);
Количество розеток – ____;
Длина кабеля – _____м;
Номинальное напряжение – 220В;
Рабочая частота – 50Гц;
Максимальный ток нагрузки 10 А;
Максимальная мощность нагрузки – ______2,2 кВт.
Функции:
Защита от короткого замыкания;
Заземление выходных розеток;
Световая индикация включения;</t>
  </si>
  <si>
    <t>Тип F (евровилка);
Тип F (евророзетка);
Количество розеток – не менее 5*;
Длина кабеля – не менее 5 м*;
Номинальное напряжение – 220В;
Рабочая частота – 50Гц;
Максимальный ток нагрузки 10 А;
Максимальная мощность нагрузки – не менее 2,2 кВт.*
Функции:
Защита от короткого замыкания;
Заземление выходных розеток;
Световая индикация включения;</t>
  </si>
  <si>
    <t>Тип F (евровилка);
Тип F (евророзетка);
Количество розеток – ______;
Длина кабеля – ________м;
Номинальное напряжение – 220В;
Рабочая частота – 50Гц;
Максимальный ток нагрузки 10 А;
Максимальная мощность нагрузки – ______кВт.
Функции:
Защита от короткого замыкания;
Заземление выходных розеток;
Световая индикация включения;</t>
  </si>
  <si>
    <t>Форм-фактор интерфейса подключения – USB Type-A;
Стандарт USB – не ниже USB 3.2 Gen 1*, обратно совместимый с интерфейсами USB 2.0 и USB 3.0; 
Объем памяти – не менее16 Гб*; 
Максимальная скорость записи данных – не менее 30 Мбайт/сек*
Максимальная скорость чтения данных – не менее 100 Мбайт/сек*
Наличие защитного колпачка или механизма закрывания; 
Длина – не менее 6 см*</t>
  </si>
  <si>
    <t>Форм-фактор интерфейса подключения – USB Type-A;
Стандарт USB – ________, обратно совместимый с интерфейсами USB 2.0 и USB 3.0; 
Объем памяти – _____ Гб; 
Максимальная скорость записи данных – ______Мбайт/сек
Максимальная скорость чтения данных – _____ Мбайт/сек
Наличие защитного колпачка или механизма закрывания; 
Длина – ______см</t>
  </si>
  <si>
    <t>Флэш-накопитель Тип 2</t>
  </si>
  <si>
    <t>Форм-фактор интерфейса подключения – USB Type-A;
Стандарт USB – не ниже USB 3.2 Gen 1*, обратно совместимый с интерфейсами USB 2.0 и USB 3.0; 
Объем памяти – не менее 64 Гб*; 
Максимальная скорость записи данных – не менее 55 Мбайт/сек*;
Максимальная скорость чтения данных – не менее 100 Мбайт/сек*
Длина – не менее 3.4 см*</t>
  </si>
  <si>
    <t>Форм-фактор интерфейса подключения – USB Type-A;
Стандарт USB – ______, обратно совместимый с интерфейсами USB 2.0 и USB 3.0; 
Объем памяти – ______ Гб; 
Максимальная скорость записи данных – _____Мбайт/сек;
Максимальная скорость чтения данных – _____ Мбайт/сек
Длина – ____ см</t>
  </si>
  <si>
    <t>Кулер для процессора ПК</t>
  </si>
  <si>
    <t>Клавиатура</t>
  </si>
  <si>
    <t>Манипулятор (Мышь)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</si>
</sst>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auto="1"/>
        <bgColor auto="1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0" fillId="0" borderId="7" xfId="0" applyBorder="1"/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4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right" vertical="top" wrapText="1"/>
      <protection locked="0"/>
    </xf>
    <xf numFmtId="0" fontId="3" fillId="2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right" vertical="top" wrapText="1"/>
      <protection locked="0"/>
    </xf>
    <xf numFmtId="0" fontId="9" fillId="0" borderId="4" xfId="0" applyFont="1" applyBorder="1" applyAlignment="1" applyProtection="1">
      <alignment horizontal="right" vertical="top" wrapText="1"/>
      <protection locked="0"/>
    </xf>
    <xf numFmtId="0" fontId="9" fillId="0" borderId="5" xfId="0" applyFont="1" applyBorder="1" applyAlignment="1" applyProtection="1">
      <alignment horizontal="right" vertical="top" wrapText="1"/>
      <protection locked="0"/>
    </xf>
    <xf numFmtId="0" fontId="0" fillId="0" borderId="6" xfId="0" applyBorder="1" applyAlignment="1">
      <alignment horizontal="right" vertical="top" wrapText="1"/>
    </xf>
    <xf numFmtId="0" fontId="7" fillId="0" borderId="8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right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M30"/>
  <sheetViews>
    <sheetView tabSelected="1" view="pageBreakPreview" topLeftCell="A11" zoomScale="60" zoomScaleNormal="100" workbookViewId="0">
      <selection activeCell="B14" sqref="B14"/>
    </sheetView>
  </sheetViews>
  <sheetFormatPr defaultColWidth="9.140625" defaultRowHeight="15" x14ac:dyDescent="0.25"/>
  <cols>
    <col min="1" max="1" width="6.140625" style="1" bestFit="1" customWidth="1"/>
    <col min="2" max="2" width="50.5703125" style="1" customWidth="1"/>
    <col min="3" max="3" width="43.7109375" style="1" customWidth="1"/>
    <col min="4" max="4" width="45.85546875" style="1" customWidth="1"/>
    <col min="5" max="5" width="18.140625" style="1" customWidth="1"/>
    <col min="6" max="6" width="11.140625" style="1" customWidth="1"/>
    <col min="7" max="7" width="13.85546875" style="1" customWidth="1"/>
    <col min="8" max="8" width="14.42578125" style="1" customWidth="1"/>
    <col min="9" max="9" width="24" style="1" customWidth="1"/>
    <col min="10" max="10" width="25.85546875" style="1" customWidth="1"/>
    <col min="11" max="11" width="22.85546875" style="1" customWidth="1"/>
    <col min="12" max="12" width="20.7109375" style="1" customWidth="1"/>
    <col min="13" max="13" width="20.140625" style="1" customWidth="1"/>
    <col min="14" max="16384" width="9.140625" style="1"/>
  </cols>
  <sheetData>
    <row r="1" spans="1:13" ht="15.75" x14ac:dyDescent="0.25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x14ac:dyDescent="0.25">
      <c r="A2" s="24" t="s">
        <v>4</v>
      </c>
      <c r="B2" s="24"/>
      <c r="C2" s="25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x14ac:dyDescent="0.25">
      <c r="A3" s="24" t="s">
        <v>5</v>
      </c>
      <c r="B3" s="24"/>
      <c r="C3" s="25"/>
      <c r="D3" s="26"/>
      <c r="E3" s="26"/>
      <c r="F3" s="26"/>
      <c r="G3" s="26"/>
      <c r="H3" s="26"/>
      <c r="I3" s="26"/>
      <c r="J3" s="26"/>
      <c r="K3" s="26"/>
      <c r="L3" s="26"/>
      <c r="M3" s="27"/>
    </row>
    <row r="4" spans="1:13" x14ac:dyDescent="0.25">
      <c r="A4" s="24" t="s">
        <v>6</v>
      </c>
      <c r="B4" s="24"/>
      <c r="C4" s="25"/>
      <c r="D4" s="26"/>
      <c r="E4" s="26"/>
      <c r="F4" s="26"/>
      <c r="G4" s="26"/>
      <c r="H4" s="26"/>
      <c r="I4" s="26"/>
      <c r="J4" s="26"/>
      <c r="K4" s="26"/>
      <c r="L4" s="26"/>
      <c r="M4" s="27"/>
    </row>
    <row r="5" spans="1:13" x14ac:dyDescent="0.25">
      <c r="A5" s="24" t="s">
        <v>7</v>
      </c>
      <c r="B5" s="24"/>
      <c r="C5" s="25"/>
      <c r="D5" s="26"/>
      <c r="E5" s="26"/>
      <c r="F5" s="26"/>
      <c r="G5" s="26"/>
      <c r="H5" s="26"/>
      <c r="I5" s="26"/>
      <c r="J5" s="26"/>
      <c r="K5" s="26"/>
      <c r="L5" s="26"/>
      <c r="M5" s="27"/>
    </row>
    <row r="6" spans="1:13" x14ac:dyDescent="0.25">
      <c r="A6" s="24" t="s">
        <v>8</v>
      </c>
      <c r="B6" s="24"/>
      <c r="C6" s="25"/>
      <c r="D6" s="26"/>
      <c r="E6" s="26"/>
      <c r="F6" s="26"/>
      <c r="G6" s="26"/>
      <c r="H6" s="26"/>
      <c r="I6" s="26"/>
      <c r="J6" s="26"/>
      <c r="K6" s="26"/>
      <c r="L6" s="26"/>
      <c r="M6" s="27"/>
    </row>
    <row r="7" spans="1:13" ht="21.75" customHeight="1" x14ac:dyDescent="0.25">
      <c r="A7" s="24" t="s">
        <v>9</v>
      </c>
      <c r="B7" s="24"/>
      <c r="C7" s="25"/>
      <c r="D7" s="26"/>
      <c r="E7" s="26"/>
      <c r="F7" s="26"/>
      <c r="G7" s="26"/>
      <c r="H7" s="26"/>
      <c r="I7" s="26"/>
      <c r="J7" s="26"/>
      <c r="K7" s="26"/>
      <c r="L7" s="26"/>
      <c r="M7" s="27"/>
    </row>
    <row r="8" spans="1:13" ht="22.5" customHeight="1" x14ac:dyDescent="0.25">
      <c r="A8" s="24" t="s">
        <v>10</v>
      </c>
      <c r="B8" s="24"/>
      <c r="C8" s="25"/>
      <c r="D8" s="26"/>
      <c r="E8" s="26"/>
      <c r="F8" s="26"/>
      <c r="G8" s="26"/>
      <c r="H8" s="26"/>
      <c r="I8" s="26"/>
      <c r="J8" s="26"/>
      <c r="K8" s="26"/>
      <c r="L8" s="26"/>
      <c r="M8" s="27"/>
    </row>
    <row r="9" spans="1:13" ht="63" customHeight="1" x14ac:dyDescent="0.25">
      <c r="A9" s="24" t="s">
        <v>11</v>
      </c>
      <c r="B9" s="24"/>
      <c r="C9" s="25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ht="19.5" customHeight="1" x14ac:dyDescent="0.25">
      <c r="A10" s="24" t="s">
        <v>12</v>
      </c>
      <c r="B10" s="24"/>
      <c r="C10" s="25"/>
      <c r="D10" s="26"/>
      <c r="E10" s="26"/>
      <c r="F10" s="26"/>
      <c r="G10" s="26"/>
      <c r="H10" s="26"/>
      <c r="I10" s="26"/>
      <c r="J10" s="26"/>
      <c r="K10" s="26"/>
      <c r="L10" s="26"/>
      <c r="M10" s="27"/>
    </row>
    <row r="11" spans="1:13" x14ac:dyDescent="0.25">
      <c r="A11" s="31"/>
      <c r="B11" s="32"/>
      <c r="C11" s="14"/>
      <c r="D11" s="14"/>
      <c r="E11" s="14"/>
      <c r="F11" s="28"/>
      <c r="G11" s="29"/>
      <c r="H11" s="29"/>
      <c r="I11" s="29"/>
      <c r="J11" s="29"/>
      <c r="K11" s="29"/>
      <c r="L11" s="29"/>
      <c r="M11" s="30"/>
    </row>
    <row r="12" spans="1:13" ht="125.25" customHeight="1" x14ac:dyDescent="0.25">
      <c r="A12" s="2" t="s">
        <v>2</v>
      </c>
      <c r="B12" s="2" t="s">
        <v>1</v>
      </c>
      <c r="C12" s="15" t="s">
        <v>17</v>
      </c>
      <c r="D12" s="16" t="s">
        <v>20</v>
      </c>
      <c r="E12" s="16" t="s">
        <v>23</v>
      </c>
      <c r="F12" s="2" t="s">
        <v>0</v>
      </c>
      <c r="G12" s="15" t="s">
        <v>18</v>
      </c>
      <c r="H12" s="15" t="s">
        <v>21</v>
      </c>
      <c r="I12" s="15" t="s">
        <v>22</v>
      </c>
      <c r="J12" s="15" t="s">
        <v>28</v>
      </c>
      <c r="K12" s="2" t="s">
        <v>25</v>
      </c>
      <c r="L12" s="2" t="s">
        <v>24</v>
      </c>
      <c r="M12" s="2" t="s">
        <v>26</v>
      </c>
    </row>
    <row r="13" spans="1:13" ht="180" x14ac:dyDescent="0.25">
      <c r="A13" s="22">
        <v>1</v>
      </c>
      <c r="B13" s="22" t="s">
        <v>50</v>
      </c>
      <c r="C13" s="17" t="s">
        <v>33</v>
      </c>
      <c r="D13" s="21" t="s">
        <v>34</v>
      </c>
      <c r="E13" s="4"/>
      <c r="F13" s="3" t="s">
        <v>16</v>
      </c>
      <c r="G13" s="4"/>
      <c r="H13" s="3"/>
      <c r="I13" s="3"/>
      <c r="J13" s="2">
        <v>240</v>
      </c>
      <c r="K13" s="4"/>
      <c r="L13" s="4">
        <f>K13*J13</f>
        <v>0</v>
      </c>
      <c r="M13" s="40"/>
    </row>
    <row r="14" spans="1:13" ht="315" x14ac:dyDescent="0.25">
      <c r="A14" s="22">
        <v>2</v>
      </c>
      <c r="B14" s="22" t="s">
        <v>51</v>
      </c>
      <c r="C14" s="17" t="s">
        <v>35</v>
      </c>
      <c r="D14" s="18" t="s">
        <v>36</v>
      </c>
      <c r="E14" s="4"/>
      <c r="F14" s="3" t="s">
        <v>16</v>
      </c>
      <c r="G14" s="4"/>
      <c r="H14" s="3"/>
      <c r="I14" s="3"/>
      <c r="J14" s="2">
        <v>615</v>
      </c>
      <c r="K14" s="4"/>
      <c r="L14" s="4">
        <f t="shared" ref="L14:L20" si="0">K14*J14</f>
        <v>0</v>
      </c>
      <c r="M14" s="41"/>
    </row>
    <row r="15" spans="1:13" ht="225" x14ac:dyDescent="0.25">
      <c r="A15" s="22">
        <v>3</v>
      </c>
      <c r="B15" s="22" t="s">
        <v>52</v>
      </c>
      <c r="C15" s="17" t="s">
        <v>37</v>
      </c>
      <c r="D15" s="21" t="s">
        <v>38</v>
      </c>
      <c r="E15" s="4"/>
      <c r="F15" s="3" t="s">
        <v>16</v>
      </c>
      <c r="G15" s="4"/>
      <c r="H15" s="3"/>
      <c r="I15" s="3"/>
      <c r="J15" s="2">
        <v>815</v>
      </c>
      <c r="K15" s="4"/>
      <c r="L15" s="4">
        <f t="shared" si="0"/>
        <v>0</v>
      </c>
      <c r="M15" s="41"/>
    </row>
    <row r="16" spans="1:13" ht="210" x14ac:dyDescent="0.25">
      <c r="A16" s="22">
        <v>4</v>
      </c>
      <c r="B16" s="22" t="s">
        <v>29</v>
      </c>
      <c r="C16" s="17" t="s">
        <v>39</v>
      </c>
      <c r="D16" s="18" t="s">
        <v>41</v>
      </c>
      <c r="E16" s="4"/>
      <c r="F16" s="3" t="s">
        <v>16</v>
      </c>
      <c r="G16" s="4"/>
      <c r="H16" s="3"/>
      <c r="I16" s="3"/>
      <c r="J16" s="2">
        <v>116</v>
      </c>
      <c r="K16" s="4"/>
      <c r="L16" s="4">
        <f t="shared" si="0"/>
        <v>0</v>
      </c>
      <c r="M16" s="41"/>
    </row>
    <row r="17" spans="1:13" ht="210" x14ac:dyDescent="0.25">
      <c r="A17" s="22">
        <v>5</v>
      </c>
      <c r="B17" s="22" t="s">
        <v>30</v>
      </c>
      <c r="C17" s="17" t="s">
        <v>40</v>
      </c>
      <c r="D17" s="18" t="s">
        <v>42</v>
      </c>
      <c r="E17" s="4"/>
      <c r="F17" s="3" t="s">
        <v>16</v>
      </c>
      <c r="G17" s="4"/>
      <c r="H17" s="3"/>
      <c r="I17" s="3"/>
      <c r="J17" s="2">
        <v>102</v>
      </c>
      <c r="K17" s="4"/>
      <c r="L17" s="4">
        <f t="shared" si="0"/>
        <v>0</v>
      </c>
      <c r="M17" s="41"/>
    </row>
    <row r="18" spans="1:13" ht="210" x14ac:dyDescent="0.25">
      <c r="A18" s="22">
        <v>6</v>
      </c>
      <c r="B18" s="22" t="s">
        <v>31</v>
      </c>
      <c r="C18" s="17" t="s">
        <v>43</v>
      </c>
      <c r="D18" s="18" t="s">
        <v>44</v>
      </c>
      <c r="E18" s="4"/>
      <c r="F18" s="3" t="s">
        <v>16</v>
      </c>
      <c r="G18" s="4"/>
      <c r="H18" s="3"/>
      <c r="I18" s="3"/>
      <c r="J18" s="2">
        <v>159</v>
      </c>
      <c r="K18" s="4"/>
      <c r="L18" s="4">
        <f t="shared" si="0"/>
        <v>0</v>
      </c>
      <c r="M18" s="41"/>
    </row>
    <row r="19" spans="1:13" ht="195" x14ac:dyDescent="0.25">
      <c r="A19" s="22">
        <v>7</v>
      </c>
      <c r="B19" s="22" t="s">
        <v>32</v>
      </c>
      <c r="C19" s="17" t="s">
        <v>45</v>
      </c>
      <c r="D19" s="18" t="s">
        <v>46</v>
      </c>
      <c r="E19" s="4"/>
      <c r="F19" s="3" t="s">
        <v>16</v>
      </c>
      <c r="G19" s="4"/>
      <c r="H19" s="3"/>
      <c r="I19" s="3"/>
      <c r="J19" s="2">
        <v>35</v>
      </c>
      <c r="K19" s="4"/>
      <c r="L19" s="4">
        <f t="shared" si="0"/>
        <v>0</v>
      </c>
      <c r="M19" s="41"/>
    </row>
    <row r="20" spans="1:13" ht="165" x14ac:dyDescent="0.25">
      <c r="A20" s="5">
        <v>8</v>
      </c>
      <c r="B20" s="22" t="s">
        <v>47</v>
      </c>
      <c r="C20" s="17" t="s">
        <v>48</v>
      </c>
      <c r="D20" s="18" t="s">
        <v>49</v>
      </c>
      <c r="E20" s="4"/>
      <c r="F20" s="3" t="s">
        <v>16</v>
      </c>
      <c r="G20" s="4"/>
      <c r="H20" s="3"/>
      <c r="I20" s="3"/>
      <c r="J20" s="2">
        <v>120</v>
      </c>
      <c r="K20" s="4"/>
      <c r="L20" s="4">
        <f t="shared" si="0"/>
        <v>0</v>
      </c>
      <c r="M20" s="42"/>
    </row>
    <row r="21" spans="1:13" ht="15" customHeight="1" x14ac:dyDescent="0.25">
      <c r="A21" s="33" t="s">
        <v>19</v>
      </c>
      <c r="B21" s="33"/>
      <c r="C21" s="33"/>
      <c r="D21" s="33"/>
      <c r="E21" s="34" t="s">
        <v>19</v>
      </c>
      <c r="F21" s="35"/>
      <c r="G21" s="35"/>
      <c r="H21" s="35"/>
      <c r="I21" s="36"/>
      <c r="J21" s="15">
        <f>SUM(J13:J20)</f>
        <v>2202</v>
      </c>
      <c r="K21" s="20"/>
      <c r="L21" s="4">
        <f>SUM(L13:L20)</f>
        <v>0</v>
      </c>
      <c r="M21" s="19"/>
    </row>
    <row r="22" spans="1:13" x14ac:dyDescent="0.25">
      <c r="F22" s="39"/>
      <c r="G22" s="39"/>
      <c r="H22" s="39"/>
      <c r="I22" s="39"/>
      <c r="J22" s="39"/>
      <c r="K22" s="39"/>
      <c r="L22" s="39"/>
      <c r="M22" s="39"/>
    </row>
    <row r="23" spans="1:13" x14ac:dyDescent="0.25">
      <c r="F23" s="39"/>
      <c r="G23" s="39"/>
      <c r="H23" s="39"/>
      <c r="I23" s="39"/>
      <c r="J23" s="39"/>
      <c r="K23" s="39"/>
      <c r="L23" s="39"/>
      <c r="M23" s="39"/>
    </row>
    <row r="24" spans="1:13" x14ac:dyDescent="0.25">
      <c r="B24" s="6"/>
      <c r="C24" s="7"/>
      <c r="D24" s="7"/>
      <c r="E24" s="7"/>
      <c r="F24" s="7"/>
      <c r="G24" s="7"/>
      <c r="H24" s="7"/>
      <c r="I24" s="7"/>
      <c r="J24" s="6"/>
      <c r="K24" s="6"/>
      <c r="L24" s="8"/>
    </row>
    <row r="25" spans="1:13" x14ac:dyDescent="0.25">
      <c r="B25" s="9" t="s">
        <v>13</v>
      </c>
      <c r="C25" s="9"/>
      <c r="D25" s="9"/>
      <c r="E25" s="9"/>
      <c r="F25" s="10"/>
      <c r="G25" s="10"/>
      <c r="H25" s="10"/>
      <c r="I25" s="10"/>
      <c r="J25" s="37" t="s">
        <v>14</v>
      </c>
      <c r="K25" s="37"/>
      <c r="L25" s="37"/>
    </row>
    <row r="26" spans="1:13" x14ac:dyDescent="0.25">
      <c r="B26" s="11"/>
      <c r="C26" s="11"/>
      <c r="D26" s="11"/>
      <c r="E26" s="11"/>
      <c r="F26"/>
      <c r="G26"/>
      <c r="H26"/>
      <c r="I26"/>
      <c r="J26" s="10"/>
      <c r="K26" s="10"/>
      <c r="L26"/>
    </row>
    <row r="27" spans="1:13" x14ac:dyDescent="0.25">
      <c r="B27" s="12"/>
      <c r="C27" s="12"/>
      <c r="D27" s="12"/>
      <c r="E27" s="12"/>
      <c r="F27" s="10"/>
      <c r="G27" s="10"/>
      <c r="H27" s="10"/>
      <c r="I27" s="10"/>
      <c r="J27" s="10"/>
      <c r="K27" s="10"/>
      <c r="L27"/>
    </row>
    <row r="28" spans="1:13" x14ac:dyDescent="0.25">
      <c r="B28" s="13" t="s">
        <v>15</v>
      </c>
      <c r="C28" s="13"/>
      <c r="D28" s="13"/>
      <c r="E28" s="13"/>
      <c r="F28" s="10"/>
      <c r="G28" s="10"/>
      <c r="H28" s="10"/>
      <c r="I28" s="10"/>
      <c r="J28" s="10"/>
      <c r="K28" s="10"/>
      <c r="L28"/>
    </row>
    <row r="30" spans="1:13" ht="98.25" customHeight="1" x14ac:dyDescent="0.25">
      <c r="A30" s="38" t="s">
        <v>27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</row>
  </sheetData>
  <autoFilter ref="A12:M21" xr:uid="{00000000-0009-0000-0000-000000000000}"/>
  <mergeCells count="28">
    <mergeCell ref="M13:M20"/>
    <mergeCell ref="A21:D21"/>
    <mergeCell ref="E21:I21"/>
    <mergeCell ref="J25:L25"/>
    <mergeCell ref="A30:M30"/>
    <mergeCell ref="F22:M22"/>
    <mergeCell ref="F23:M23"/>
    <mergeCell ref="F11:M11"/>
    <mergeCell ref="A11:B11"/>
    <mergeCell ref="C6:M6"/>
    <mergeCell ref="C7:M7"/>
    <mergeCell ref="C8:M8"/>
    <mergeCell ref="C9:M9"/>
    <mergeCell ref="C10:M10"/>
    <mergeCell ref="A6:B6"/>
    <mergeCell ref="A7:B7"/>
    <mergeCell ref="A8:B8"/>
    <mergeCell ref="A9:B9"/>
    <mergeCell ref="A10:B10"/>
    <mergeCell ref="A1:M1"/>
    <mergeCell ref="A2:B2"/>
    <mergeCell ref="A3:B3"/>
    <mergeCell ref="A4:B4"/>
    <mergeCell ref="A5:B5"/>
    <mergeCell ref="C2:M2"/>
    <mergeCell ref="C3:M3"/>
    <mergeCell ref="C4:M4"/>
    <mergeCell ref="C5:M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Стрелков Евгений Владимирович</dc:creator>
  <cp:lastModifiedBy>Беляева Марина Владимировна</cp:lastModifiedBy>
  <cp:lastPrinted>2025-06-11T05:33:24Z</cp:lastPrinted>
  <dcterms:created xsi:type="dcterms:W3CDTF">2024-07-02T14:05:03Z</dcterms:created>
  <dcterms:modified xsi:type="dcterms:W3CDTF">2026-09-18T10:44:20Z</dcterms:modified>
</cp:coreProperties>
</file>