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расчет ПЦ! " sheetId="1" state="visible" r:id="rId3"/>
    <sheet name="КП Диент" sheetId="2" state="visible" r:id="rId4"/>
    <sheet name="КП Дарс" sheetId="3" state="visible" r:id="rId5"/>
    <sheet name="КП ВБХ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<sst xmlns="http://schemas.openxmlformats.org/spreadsheetml/2006/main" count="1777" uniqueCount="197">
  <si>
    <t xml:space="preserve">РАСЧЕТ ПРЕДЕЛЬНОЙ ЦЕНЫ ЛОТА</t>
  </si>
  <si>
    <t xml:space="preserve">средняя! Трех КП</t>
  </si>
  <si>
    <t xml:space="preserve">№ п/п</t>
  </si>
  <si>
    <t xml:space="preserve">ОКПД2</t>
  </si>
  <si>
    <t xml:space="preserve">Наименование предлагаемой продукции (товары, работы, услуги)</t>
  </si>
  <si>
    <t xml:space="preserve">КП1</t>
  </si>
  <si>
    <t xml:space="preserve">КП2</t>
  </si>
  <si>
    <t xml:space="preserve">КП3</t>
  </si>
  <si>
    <t xml:space="preserve">Ед. 
изм.</t>
  </si>
  <si>
    <t xml:space="preserve">Предельная стоимость единицы продукции
(руб. без НДС)</t>
  </si>
  <si>
    <t xml:space="preserve">Ориентировочное кол-во на 12 мес</t>
  </si>
  <si>
    <t xml:space="preserve">Итоговая стоимость позиции
(руб. без НДС)</t>
  </si>
  <si>
    <t xml:space="preserve">10.89.19</t>
  </si>
  <si>
    <t xml:space="preserve">Гематоген «Просто» Народный детский 30 шт батончиков по 25 гр</t>
  </si>
  <si>
    <t xml:space="preserve">уп</t>
  </si>
  <si>
    <t xml:space="preserve">нет в пп 1875 </t>
  </si>
  <si>
    <t xml:space="preserve">ограничения </t>
  </si>
  <si>
    <t xml:space="preserve">10.82.22.130</t>
  </si>
  <si>
    <t xml:space="preserve">Конфеты Красный Октябрь  шоколадные Трюфели, 250 гр.</t>
  </si>
  <si>
    <t xml:space="preserve">10.81.12</t>
  </si>
  <si>
    <t xml:space="preserve">сахар</t>
  </si>
  <si>
    <t xml:space="preserve">Конфеты Красный Октябрь Аленка, 250 гр.</t>
  </si>
  <si>
    <t xml:space="preserve">10.83.11</t>
  </si>
  <si>
    <t xml:space="preserve">10.81.13</t>
  </si>
  <si>
    <t xml:space="preserve">Сахар-рафинад</t>
  </si>
  <si>
    <t xml:space="preserve">Конфеты Красный Октябрь Красная шапочка, 250 гр.</t>
  </si>
  <si>
    <t xml:space="preserve">10.83.12</t>
  </si>
  <si>
    <t xml:space="preserve">Конфеты Красный Октябрь Мишка косолапый, 250 гр.</t>
  </si>
  <si>
    <t xml:space="preserve">10.51.11.120</t>
  </si>
  <si>
    <t xml:space="preserve">Конфеты Красный Октябрь, Кара-Кум шоколадные, 250 гр.</t>
  </si>
  <si>
    <t xml:space="preserve">11.07.19.140</t>
  </si>
  <si>
    <t xml:space="preserve">Конфеты Красный Октябрь, Столичные, 250 гр.</t>
  </si>
  <si>
    <t xml:space="preserve">10.51.12.112 </t>
  </si>
  <si>
    <t xml:space="preserve">Конфеты Птица Дивная, Акконд, 500 гр.</t>
  </si>
  <si>
    <t xml:space="preserve">10.51.12.113</t>
  </si>
  <si>
    <t xml:space="preserve">Конфеты РотФронт, Батончики шоколадно-сливочный вкус, 250 гр.</t>
  </si>
  <si>
    <t xml:space="preserve">10.83.13.120</t>
  </si>
  <si>
    <t xml:space="preserve">Конфеты РотФронт, Батончики, 250 гр.</t>
  </si>
  <si>
    <t xml:space="preserve">Конфеты РотФронт,  Птичье молоко в шоколаде, 225 гр.</t>
  </si>
  <si>
    <t xml:space="preserve">10.82.22</t>
  </si>
  <si>
    <t xml:space="preserve">Конфеты РотФронт. Халва в шоколадной глазури, 500 гр.</t>
  </si>
  <si>
    <t xml:space="preserve">Кофе в зёрнах BUSHIDO Red Katana, арабика, 1 кг</t>
  </si>
  <si>
    <t xml:space="preserve">Кофе в зёрнах BUSHIDO Black Katana, арабика, 1 кг</t>
  </si>
  <si>
    <t xml:space="preserve">Кофе в зёрнах BUSHIDO Sensei, 1000 г</t>
  </si>
  <si>
    <t xml:space="preserve">Кофе в зёрнах EGOISTE Captain, 1 кг</t>
  </si>
  <si>
    <t xml:space="preserve">Кофе в зёрнах EGOISTE Noir, арабика, 1 кг</t>
  </si>
  <si>
    <t xml:space="preserve">Кофе в зернах Lavazza "Crema e Aroma", вакуумный пакет, 1кг</t>
  </si>
  <si>
    <t xml:space="preserve">Кофе в зернах Lavazza "Qualità. Oro", вакуумный пакет, 1кг</t>
  </si>
  <si>
    <t xml:space="preserve">Кофе в зернах Lavazza Super Crema 1 кг</t>
  </si>
  <si>
    <t xml:space="preserve">Кофе в зернах Melitta  Bella Crema Dolce 1 кг, Германия</t>
  </si>
  <si>
    <t xml:space="preserve">Кофе в зернах Melitta Barista Espresso 1 кг, Германия</t>
  </si>
  <si>
    <t xml:space="preserve">Кофе в зернах Melitta BELLA CREMA la Crema 1 кг, Германия</t>
  </si>
  <si>
    <t xml:space="preserve">Кофе в зернах Melitta Bella Crema Speciale 1 кг, Германия</t>
  </si>
  <si>
    <t xml:space="preserve">Кофе в зернах Melitta Bella Crema Intenso 1 кг, Германия</t>
  </si>
  <si>
    <t xml:space="preserve">Кофе в капсулах Прессо Brazil, Nespresso Professional, 50 капсул</t>
  </si>
  <si>
    <t xml:space="preserve">Кофе в капсулах Прессо Forte, Nespresso Professional, 50 капсул</t>
  </si>
  <si>
    <t xml:space="preserve">Кофе в капсулах Прессо Leggero, Nespresso Professional, 50 капсул</t>
  </si>
  <si>
    <t xml:space="preserve">Кофе в капсулах Прессо Classico Italiano, Nespresso Professional, 50 капсул</t>
  </si>
  <si>
    <t xml:space="preserve">Кофе в капсулах Прессо Ethiopia, Nespresso Professional, 50 капсул</t>
  </si>
  <si>
    <t xml:space="preserve">Кофе в капсулах Gimoka Nespresso Professional Intenso (50 штук в упаковке)</t>
  </si>
  <si>
    <t xml:space="preserve">Кофе в капсулах Gimoka Nespresso Professional Cremoso (50 штук в упаковке)</t>
  </si>
  <si>
    <t xml:space="preserve">Кофе в капсулах Gimoka Nespresso Professional Vellutato (50 штук в упаковке)</t>
  </si>
  <si>
    <t xml:space="preserve">Кофе в капсулах Jardin Vanilla, 10 шт</t>
  </si>
  <si>
    <t xml:space="preserve">Кофе в капсулах Jardin Vivo, 10 шт</t>
  </si>
  <si>
    <t xml:space="preserve">Кофе в капсулах Jardin Allonge, 10 шт.</t>
  </si>
  <si>
    <t xml:space="preserve">Кофе в капсулах Jardin Andante, 10 шт.</t>
  </si>
  <si>
    <t xml:space="preserve">Кофе в капсулах Jardin Ristretto 10 шт.</t>
  </si>
  <si>
    <t xml:space="preserve">Кофе в капсулах Nescafe Dolce Gusto американо 16 кап</t>
  </si>
  <si>
    <t xml:space="preserve">Кофе в капсулах Nescafe Dolce Gusto Cappuccino Intenso, 16 кап</t>
  </si>
  <si>
    <t xml:space="preserve">Кофе в капсулах Nespresso ARPEGGIO, 10 шт</t>
  </si>
  <si>
    <t xml:space="preserve">Кофе в капсулах Nespresso LIVANTO, 10 шт</t>
  </si>
  <si>
    <t xml:space="preserve">Кофе в капсулах Nespresso Volluto, 10 шт.</t>
  </si>
  <si>
    <t xml:space="preserve">Кофе в капсулах Nespresso Cosi, 10 шт.</t>
  </si>
  <si>
    <t xml:space="preserve">Кофе в капсулах Nespresso Leggero Professional упаковка 50 капсул</t>
  </si>
  <si>
    <t xml:space="preserve">Кофе в капсулах Nespresso Lungo Leggero Professional упаковка 50 капсул</t>
  </si>
  <si>
    <t xml:space="preserve">Кофе в капсулах Nespresso Forte Professional упаковка 50 капсул</t>
  </si>
  <si>
    <t xml:space="preserve">Кофе в капсулах Nespresso Finezzo Professional упаковка 50 капсул</t>
  </si>
  <si>
    <t xml:space="preserve">Кофе в капсулах Nespresso Ristretto Professional упаковка 50 капсул</t>
  </si>
  <si>
    <t xml:space="preserve">Кофе молотый Lavazza "Crema e Gusto", вакуумный пакет, 250г</t>
  </si>
  <si>
    <t xml:space="preserve">Кофе молотый Lavazza "Qualità. Oro", вакуумный пакет, 250г</t>
  </si>
  <si>
    <t xml:space="preserve">Кофе растворимый Bushido Original 100 г (стекло)</t>
  </si>
  <si>
    <t xml:space="preserve">Кофе растворимый Bushido Red Katana 100 г (стекло)</t>
  </si>
  <si>
    <t xml:space="preserve">Кофе растворимый Carte Noire "Capuccino", сублимированный, порционный, 20 пакетиков*15г, картонная коробка</t>
  </si>
  <si>
    <t xml:space="preserve">Кофе растворимый Carte Noire Original 190 г (стекло)</t>
  </si>
  <si>
    <t xml:space="preserve">Кофе растворимый Jardin "Colombia Medellin", сублимированный, стеклянная банка, 95г</t>
  </si>
  <si>
    <t xml:space="preserve">Кофе растворимый Jardin "Guatemala Atitlan", сублимированный, стеклянная банка, 95г</t>
  </si>
  <si>
    <t xml:space="preserve">Кофе растворимый Nescafe "Gold", сублимированный, с молотым, тонкий помол, стеклянная банка, 190г</t>
  </si>
  <si>
    <t xml:space="preserve">10.72.11</t>
  </si>
  <si>
    <t xml:space="preserve">Мини-сушки простые "Семейка ОЗБИ" 200 гр</t>
  </si>
  <si>
    <t xml:space="preserve">Молоко ультрапастеризованное 1,8%, 1 л, Parmalat</t>
  </si>
  <si>
    <t xml:space="preserve">шт</t>
  </si>
  <si>
    <t xml:space="preserve">Молоко ультрапастеризованное ПРОСТОКВАШИНО 2,5%, без змж, 950мл, бумажный пакет</t>
  </si>
  <si>
    <t xml:space="preserve">Молоко ультрапастеризованное ПРОСТОКВАШИНО 3,2%, без змж, 950мл, бумажный пакет</t>
  </si>
  <si>
    <t xml:space="preserve">Молоко ультрапастеризованное ПРОСТОКВАШИНО безлактозное 1,5%, без змж, 970мл, бумажный пакет</t>
  </si>
  <si>
    <t xml:space="preserve">Молоко ультрапастеризованное PARMALAT Comfort безлактозное 1,8%, без змж, 1000мл</t>
  </si>
  <si>
    <t xml:space="preserve">11.07.19.133</t>
  </si>
  <si>
    <t xml:space="preserve">Напиток растительный PLANTO Barista кокосовый с соей 1,3%, 1л</t>
  </si>
  <si>
    <t xml:space="preserve">Напиток растительный PLANTO Barista миндальный 1,2%, 1л</t>
  </si>
  <si>
    <t xml:space="preserve">Напиток растительный PLANTO соево-банановый 0,7% 1 л,</t>
  </si>
  <si>
    <t xml:space="preserve">Сахар-песок порционный, 5г*200шт., пакет</t>
  </si>
  <si>
    <t xml:space="preserve">Сахар-песок Русский сахар, 1кг, полиэтиленовый пакет</t>
  </si>
  <si>
    <t xml:space="preserve">Сахар-рафинад Русский сахар, 0,5кг, картонная коробка</t>
  </si>
  <si>
    <t xml:space="preserve">Сахар-рафинад Русский сахар, 1кг, картонная коробка</t>
  </si>
  <si>
    <t xml:space="preserve">Сахар-рафинад Чайкофский, 1кг, картонная коробка</t>
  </si>
  <si>
    <t xml:space="preserve">Сироп Barline Ваниль в пластиковой бутылке 1 литр</t>
  </si>
  <si>
    <t xml:space="preserve">Сироп Barline Клубника в пластиковой бутылке 1 литр</t>
  </si>
  <si>
    <t xml:space="preserve">Сироп Barline Макадамия в стеклянной бутылке 1 литр</t>
  </si>
  <si>
    <t xml:space="preserve">Сироп Barline Малина в пластиковой бутылке 1 литр</t>
  </si>
  <si>
    <t xml:space="preserve">Сироп Barline Миндаль в стеклянной бутылке 1 литр</t>
  </si>
  <si>
    <t xml:space="preserve">Сироп Barline Солёная карамель в пластиковой бутылке 1 литр</t>
  </si>
  <si>
    <t xml:space="preserve">Сливки Альпенгурт безлактозные для кофе 10% у/паст., порционные 10*10г.</t>
  </si>
  <si>
    <t xml:space="preserve">Сливки Альпенгурт порционные питьевые для кофе10% ультрапастеризованные БЗМЖ (10г х 10шт)</t>
  </si>
  <si>
    <t xml:space="preserve">Сливки ультрапастеризованные ПРОСТОКВАШИНО 10%, без змж, 500г</t>
  </si>
  <si>
    <t xml:space="preserve">Сливки ультрапастеризованные ПРОСТОКВАШИНО 20%, без змж, 500г</t>
  </si>
  <si>
    <t xml:space="preserve">Сливки Ehrmann порционные для кофе , стерилизованные, 10% , БЗМЖ, 10х10 г</t>
  </si>
  <si>
    <t xml:space="preserve">Чай Ahmad Tea "Английский завтрак", черный, 100 фольг. пакетиков по 2г</t>
  </si>
  <si>
    <t xml:space="preserve">Чай Ahmad Tea "Английский завтрак", черный, 25 фольг. пакетиков по 2г</t>
  </si>
  <si>
    <t xml:space="preserve">Чай Ahmad Tea "Классический", черный, 100 пакетиков по 2г</t>
  </si>
  <si>
    <t xml:space="preserve">Чай Ahmad Tea "Strawberry Cream", черный, с аром. клубники со сливками, 25 фольг. пакетиков по 1,5г</t>
  </si>
  <si>
    <t xml:space="preserve">10.83.13</t>
  </si>
  <si>
    <t xml:space="preserve">Чай Dammann Дамманн THE BREAKFAST Завтрак банка 100 г</t>
  </si>
  <si>
    <t xml:space="preserve">Чай Dammann The Jasmin зеленый 100 г</t>
  </si>
  <si>
    <t xml:space="preserve">Чай Golden Mix, Облепиховый в стиках, Original, 21шт</t>
  </si>
  <si>
    <t xml:space="preserve">Чай Greenfield "Earl Grey", черный с бергамотом, 100 фольг. пакетиков по 2г</t>
  </si>
  <si>
    <t xml:space="preserve">Чай Greenfield "Flying Dragon", зеленый, 100 фольг. пакетиков по 2г</t>
  </si>
  <si>
    <t xml:space="preserve">Чай Greenfield "Flying Dragon", зеленый, 25 фольг. пакетиков по 2г</t>
  </si>
  <si>
    <t xml:space="preserve">Чай Greenfield "Golden Ceylon", черный листовой, 100г</t>
  </si>
  <si>
    <t xml:space="preserve">Чай Greenfield "Golden Ceylon", черный, 25 фольг. пакетиков по 2г</t>
  </si>
  <si>
    <t xml:space="preserve">Чай Greenfield «Golden Ceylon» черный 100 пакетиков</t>
  </si>
  <si>
    <t xml:space="preserve">Чай Greenfield "Green Melissa", зеленый, 100 фольг. пакетиков по 1,5г.</t>
  </si>
  <si>
    <t xml:space="preserve">Чай Greenfield "Kenyan Sunrise", черный, 100 фольг. пакетиков по 2г</t>
  </si>
  <si>
    <t xml:space="preserve">Чай Greenfield "Kenyan Sunrise", черный, 25 фольг. пакетиков по 2г</t>
  </si>
  <si>
    <t xml:space="preserve">Чай Greenfield "Magic Yunnan", черный, 100 фольг. пакетиков по 2г</t>
  </si>
  <si>
    <t xml:space="preserve">Чай Greenfield "Spring Melody", черный с ароматом мяты, чабреца, 25 фольг. пакетиков по 2г</t>
  </si>
  <si>
    <t xml:space="preserve">Чай Greenfield "Spring Melody", черный, с ароматом мяты, чабреца, 100 фольг. пакетиков по 1,5г</t>
  </si>
  <si>
    <t xml:space="preserve">Чай Newby Английский Завтрак, черный, 100 г</t>
  </si>
  <si>
    <t xml:space="preserve">Чай Newby Английский завтрак в пакетиках, 25 шт</t>
  </si>
  <si>
    <t xml:space="preserve">Чай Newby Цветок Жасмина в пакетиках, 25шт</t>
  </si>
  <si>
    <t xml:space="preserve">Чай Newby Эрл Грей, черный, листовой, 100 г</t>
  </si>
  <si>
    <t xml:space="preserve">Чай Newby Assam черный 25 пакетиков</t>
  </si>
  <si>
    <t xml:space="preserve">Чай Newby Ассам черный листовой чай, 100 г</t>
  </si>
  <si>
    <t xml:space="preserve">Чай Newby Восточная Сенча зеленый листовой чай, 100г</t>
  </si>
  <si>
    <t xml:space="preserve">Чай Tess "Lime", зеленый с цедрой цитрусовых, 100 фольг. пакетиков по 1,5г</t>
  </si>
  <si>
    <t xml:space="preserve">Чай Tess "Pleasure", черный, тропич. фрукты, лепестки цветов, шиповник, яблоко, 100 фольг. пакетиков по 1,5г</t>
  </si>
  <si>
    <t xml:space="preserve">Чай Tess "Sunrise", черный, 100 фольг. пакетиков по 1,8г</t>
  </si>
  <si>
    <t xml:space="preserve">Чай Twinings Earl Grey с бергамотом, жестяная банка 100 г</t>
  </si>
  <si>
    <t xml:space="preserve">Чай Twinings English Breakfast, жестяная банка 100 г</t>
  </si>
  <si>
    <t xml:space="preserve">Чай Twinings English Breakfast 50пак x 2г</t>
  </si>
  <si>
    <t xml:space="preserve">итого</t>
  </si>
  <si>
    <t xml:space="preserve">Страна происхождения товара
</t>
  </si>
  <si>
    <t xml:space="preserve">Производитель продукции
</t>
  </si>
  <si>
    <t xml:space="preserve">Стоимость единицы продукции
(руб. без НДС)</t>
  </si>
  <si>
    <t xml:space="preserve">Ориентировочное кол-во на 24 мес</t>
  </si>
  <si>
    <t xml:space="preserve">Россия</t>
  </si>
  <si>
    <t xml:space="preserve">Сибирское здоровье </t>
  </si>
  <si>
    <t xml:space="preserve">Красный Октябрь</t>
  </si>
  <si>
    <t xml:space="preserve">Акконд</t>
  </si>
  <si>
    <t xml:space="preserve">РотФронт</t>
  </si>
  <si>
    <t xml:space="preserve">Африка</t>
  </si>
  <si>
    <t xml:space="preserve">BUSHIDO</t>
  </si>
  <si>
    <t xml:space="preserve">Германия</t>
  </si>
  <si>
    <t xml:space="preserve">EGOISTE</t>
  </si>
  <si>
    <t xml:space="preserve">Бразилия</t>
  </si>
  <si>
    <t xml:space="preserve">Melitta</t>
  </si>
  <si>
    <t xml:space="preserve"> Прессо</t>
  </si>
  <si>
    <t xml:space="preserve">Италия</t>
  </si>
  <si>
    <t xml:space="preserve"> Gimoka</t>
  </si>
  <si>
    <t xml:space="preserve">Jardin</t>
  </si>
  <si>
    <t xml:space="preserve">Nescafe</t>
  </si>
  <si>
    <t xml:space="preserve">Швейцария</t>
  </si>
  <si>
    <t xml:space="preserve">Nespresso</t>
  </si>
  <si>
    <t xml:space="preserve">Lavazza</t>
  </si>
  <si>
    <t xml:space="preserve">Bushido</t>
  </si>
  <si>
    <t xml:space="preserve">
Carte Noire</t>
  </si>
  <si>
    <t xml:space="preserve">Семейка ОЗБИ</t>
  </si>
  <si>
    <t xml:space="preserve">Parmalat</t>
  </si>
  <si>
    <t xml:space="preserve">Простоквашино</t>
  </si>
  <si>
    <t xml:space="preserve">PARMALAT</t>
  </si>
  <si>
    <t xml:space="preserve">PLANTO</t>
  </si>
  <si>
    <t xml:space="preserve">Деловой стандарт</t>
  </si>
  <si>
    <t xml:space="preserve">Русский</t>
  </si>
  <si>
    <t xml:space="preserve"> Чайкофский</t>
  </si>
  <si>
    <t xml:space="preserve">Barline</t>
  </si>
  <si>
    <t xml:space="preserve">Альпенгурт</t>
  </si>
  <si>
    <t xml:space="preserve">
Россия</t>
  </si>
  <si>
    <t xml:space="preserve">
Простоквашино</t>
  </si>
  <si>
    <t xml:space="preserve">Ehrmann</t>
  </si>
  <si>
    <t xml:space="preserve">
Ahmad Tea</t>
  </si>
  <si>
    <t xml:space="preserve">
Франция</t>
  </si>
  <si>
    <t xml:space="preserve">Dammann</t>
  </si>
  <si>
    <t xml:space="preserve">Golden</t>
  </si>
  <si>
    <t xml:space="preserve">Greenfield</t>
  </si>
  <si>
    <t xml:space="preserve">Newby</t>
  </si>
  <si>
    <t xml:space="preserve">
Индия</t>
  </si>
  <si>
    <t xml:space="preserve">Tess</t>
  </si>
  <si>
    <t xml:space="preserve">Twinings</t>
  </si>
  <si>
    <t xml:space="preserve">Польша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</si>
</sst>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@"/>
    <numFmt numFmtId="167" formatCode="#,##0.00"/>
    <numFmt numFmtId="168" formatCode="_-* #,##0_-;\-* #,##0_-;_-* \-??_-;_-@_-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204"/>
    </font>
    <font>
      <sz val="14"/>
      <color rgb="FFFF0000"/>
      <name val="Calibri"/>
      <family val="2"/>
      <charset val="1"/>
    </font>
    <font>
      <sz val="14"/>
      <name val="Calibri"/>
      <family val="2"/>
      <charset val="204"/>
    </font>
    <font>
      <sz val="14"/>
      <color rgb="FFC9211E"/>
      <name val="Calibri"/>
      <family val="2"/>
      <charset val="1"/>
    </font>
    <font>
      <sz val="14"/>
      <color rgb="FF000000"/>
      <name val="Times New Roman"/>
      <family val="1"/>
      <charset val="204"/>
    </font>
    <font>
      <u val="single"/>
      <sz val="7.7"/>
      <color rgb="FF0563C1"/>
      <name val="Calibri"/>
      <family val="2"/>
      <charset val="1"/>
    </font>
    <font>
      <b val="true"/>
      <sz val="11"/>
      <color rgb="FF000000"/>
      <name val="Calibri"/>
      <family val="2"/>
      <charset val="204"/>
    </font>
    <font>
      <sz val="11"/>
      <color rgb="FFFF0000"/>
      <name val="Calibri"/>
      <family val="2"/>
      <charset val="1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3F3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thin">
        <color rgb="FF002060"/>
      </right>
      <top style="medium"/>
      <bottom style="medium"/>
      <diagonal/>
    </border>
    <border diagonalUp="false" diagonalDown="false">
      <left/>
      <right style="thin">
        <color rgb="FF002060"/>
      </right>
      <top style="medium"/>
      <bottom/>
      <diagonal/>
    </border>
    <border diagonalUp="false" diagonalDown="false">
      <left/>
      <right style="thin">
        <color rgb="FF002060"/>
      </right>
      <top style="medium"/>
      <bottom style="medium"/>
      <diagonal/>
    </border>
    <border diagonalUp="false" diagonalDown="false">
      <left style="thin">
        <color rgb="FF002060"/>
      </left>
      <right style="thin">
        <color rgb="FF002060"/>
      </right>
      <top style="medium"/>
      <bottom style="medium"/>
      <diagonal/>
    </border>
    <border diagonalUp="false" diagonalDown="false">
      <left style="thin">
        <color rgb="FF002060"/>
      </left>
      <right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>
        <color rgb="FF002060"/>
      </left>
      <right/>
      <top/>
      <bottom style="thin">
        <color rgb="FF002060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>
        <color rgb="FF002060"/>
      </right>
      <top/>
      <bottom style="thin">
        <color rgb="FF002060"/>
      </bottom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>
        <color rgb="FF002060"/>
      </left>
      <right/>
      <top style="thin">
        <color rgb="FF002060"/>
      </top>
      <bottom style="thin">
        <color rgb="FF002060"/>
      </bottom>
      <diagonal/>
    </border>
    <border diagonalUp="false" diagonalDown="false">
      <left/>
      <right style="thin">
        <color rgb="FF002060"/>
      </right>
      <top style="thin">
        <color rgb="FF002060"/>
      </top>
      <bottom style="thin">
        <color rgb="FF00206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>
        <color rgb="FF002060"/>
      </left>
      <right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>
        <color rgb="FF002060"/>
      </left>
      <right style="thin">
        <color rgb="FF002060"/>
      </right>
      <top style="medium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21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6" fillId="0" borderId="0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0" xfId="21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7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2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4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6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0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9" fillId="0" borderId="9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8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0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0" borderId="8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9" fillId="0" borderId="13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6" fillId="0" borderId="1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8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6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6" fillId="0" borderId="0" xfId="21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7" fontId="6" fillId="4" borderId="0" xfId="21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7" fillId="2" borderId="4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6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8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2" borderId="18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3" fillId="2" borderId="2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2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1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1"/>
    <cellStyle name="*unknown*" xfId="20" builtinId="8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S119"/>
  <sheetViews>
    <sheetView showFormulas="false" showGridLines="true" showRowColHeaders="true" showZeros="true" rightToLeft="false" tabSelected="false" showOutlineSymbols="true" defaultGridColor="true" view="normal" topLeftCell="A112" colorId="64" zoomScale="85" zoomScaleNormal="85" zoomScalePageLayoutView="100" workbookViewId="0">
      <selection pane="topLeft" activeCell="K3" activeCellId="0" sqref="K3"/>
    </sheetView>
  </sheetViews>
  <sheetFormatPr defaultColWidth="9.1484375" defaultRowHeight="17.3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2.42"/>
    <col collapsed="false" customWidth="true" hidden="false" outlineLevel="0" max="3" min="3" style="2" width="41.57"/>
    <col collapsed="false" customWidth="true" hidden="false" outlineLevel="0" max="5" min="4" style="3" width="11.85"/>
    <col collapsed="false" customWidth="true" hidden="false" outlineLevel="0" max="6" min="6" style="3" width="12.86"/>
    <col collapsed="false" customWidth="true" hidden="false" outlineLevel="0" max="7" min="7" style="1" width="6.43"/>
    <col collapsed="false" customWidth="true" hidden="false" outlineLevel="0" max="8" min="8" style="1" width="12.42"/>
    <col collapsed="false" customWidth="true" hidden="false" outlineLevel="0" max="9" min="9" style="1" width="11.71"/>
    <col collapsed="false" customWidth="true" hidden="false" outlineLevel="0" max="10" min="10" style="1" width="15.14"/>
    <col collapsed="false" customWidth="true" hidden="false" outlineLevel="0" max="11" min="11" style="4" width="29.86"/>
    <col collapsed="false" customWidth="true" hidden="false" outlineLevel="0" max="12" min="12" style="4" width="86.29"/>
    <col collapsed="false" customWidth="false" hidden="false" outlineLevel="0" max="14" min="13" style="4" width="9.14"/>
    <col collapsed="false" customWidth="true" hidden="false" outlineLevel="0" max="15" min="15" style="4" width="17.22"/>
    <col collapsed="false" customWidth="true" hidden="false" outlineLevel="0" max="16" min="16" style="4" width="15.41"/>
    <col collapsed="false" customWidth="false" hidden="false" outlineLevel="0" max="17" min="17" style="4" width="9.14"/>
    <col collapsed="false" customWidth="true" hidden="false" outlineLevel="0" max="18" min="18" style="4" width="17.05"/>
    <col collapsed="false" customWidth="false" hidden="false" outlineLevel="0" max="16384" min="19" style="4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31.5" hidden="false" customHeight="true" outlineLevel="0" collapsed="false">
      <c r="A2" s="6"/>
      <c r="B2" s="6"/>
      <c r="C2" s="6"/>
      <c r="D2" s="7"/>
      <c r="E2" s="7"/>
      <c r="F2" s="7"/>
      <c r="G2" s="6"/>
      <c r="H2" s="8" t="s">
        <v>1</v>
      </c>
      <c r="I2" s="6"/>
      <c r="J2" s="6"/>
    </row>
    <row r="3" customFormat="false" ht="119.25" hidden="false" customHeight="true" outlineLevel="0" collapsed="false">
      <c r="A3" s="9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4" t="s">
        <v>7</v>
      </c>
      <c r="G3" s="11" t="s">
        <v>8</v>
      </c>
      <c r="H3" s="15" t="s">
        <v>9</v>
      </c>
      <c r="I3" s="16" t="s">
        <v>10</v>
      </c>
      <c r="J3" s="17" t="s">
        <v>11</v>
      </c>
    </row>
    <row r="4" customFormat="false" ht="42.75" hidden="false" customHeight="true" outlineLevel="0" collapsed="false">
      <c r="A4" s="18" t="n">
        <v>1</v>
      </c>
      <c r="B4" s="19" t="s">
        <v>12</v>
      </c>
      <c r="C4" s="20" t="s">
        <v>13</v>
      </c>
      <c r="D4" s="21" t="n">
        <f aca="false">'КП Диент'!F2</f>
        <v>0</v>
      </c>
      <c r="E4" s="22" t="n">
        <f aca="false">'КП Дарс'!F6</f>
        <v>660</v>
      </c>
      <c r="F4" s="22" t="n">
        <f aca="false">'КП ВБХ'!F6</f>
        <v>640</v>
      </c>
      <c r="G4" s="23" t="s">
        <v>14</v>
      </c>
      <c r="H4" s="24" t="n">
        <f aca="false">(D4+E4+F4)/3</f>
        <v>433.333333333333</v>
      </c>
      <c r="I4" s="25" t="n">
        <v>15</v>
      </c>
      <c r="J4" s="26" t="n">
        <f aca="false">H4*I4</f>
        <v>6500</v>
      </c>
      <c r="O4" s="4" t="s">
        <v>15</v>
      </c>
      <c r="P4" s="4" t="s">
        <v>12</v>
      </c>
      <c r="R4" s="27" t="s">
        <v>16</v>
      </c>
    </row>
    <row r="5" customFormat="false" ht="50.25" hidden="false" customHeight="true" outlineLevel="0" collapsed="false">
      <c r="A5" s="28" t="n">
        <v>2</v>
      </c>
      <c r="B5" s="19" t="s">
        <v>17</v>
      </c>
      <c r="C5" s="29" t="s">
        <v>18</v>
      </c>
      <c r="D5" s="21" t="n">
        <f aca="false">'КП Диент'!F3</f>
        <v>0</v>
      </c>
      <c r="E5" s="22" t="n">
        <f aca="false">'КП Дарс'!F7</f>
        <v>605</v>
      </c>
      <c r="F5" s="22" t="n">
        <f aca="false">'КП ВБХ'!F7</f>
        <v>630</v>
      </c>
      <c r="G5" s="30" t="s">
        <v>14</v>
      </c>
      <c r="H5" s="24" t="n">
        <f aca="false">(D5+E5+F5)/3</f>
        <v>411.666666666667</v>
      </c>
      <c r="I5" s="31" t="n">
        <v>15</v>
      </c>
      <c r="J5" s="26" t="n">
        <f aca="false">H5*I5</f>
        <v>6175</v>
      </c>
      <c r="P5" s="4" t="s">
        <v>17</v>
      </c>
      <c r="R5" s="4" t="s">
        <v>19</v>
      </c>
      <c r="S5" s="4" t="s">
        <v>20</v>
      </c>
    </row>
    <row r="6" customFormat="false" ht="33" hidden="false" customHeight="true" outlineLevel="0" collapsed="false">
      <c r="A6" s="18" t="n">
        <v>3</v>
      </c>
      <c r="B6" s="19" t="s">
        <v>17</v>
      </c>
      <c r="C6" s="29" t="s">
        <v>21</v>
      </c>
      <c r="D6" s="21" t="n">
        <f aca="false">'КП Диент'!F4</f>
        <v>0</v>
      </c>
      <c r="E6" s="22" t="n">
        <f aca="false">'КП Дарс'!F8</f>
        <v>520</v>
      </c>
      <c r="F6" s="22" t="n">
        <f aca="false">'КП ВБХ'!F8</f>
        <v>542</v>
      </c>
      <c r="G6" s="30" t="s">
        <v>14</v>
      </c>
      <c r="H6" s="24" t="n">
        <f aca="false">(D6+E6+F6)/3</f>
        <v>354</v>
      </c>
      <c r="I6" s="31" t="n">
        <v>15</v>
      </c>
      <c r="J6" s="26" t="n">
        <f aca="false">H6*I6</f>
        <v>5310</v>
      </c>
      <c r="P6" s="4" t="s">
        <v>22</v>
      </c>
      <c r="R6" s="4" t="s">
        <v>23</v>
      </c>
      <c r="S6" s="4" t="s">
        <v>24</v>
      </c>
    </row>
    <row r="7" customFormat="false" ht="42" hidden="false" customHeight="true" outlineLevel="0" collapsed="false">
      <c r="A7" s="28" t="n">
        <v>4</v>
      </c>
      <c r="B7" s="19" t="s">
        <v>17</v>
      </c>
      <c r="C7" s="29" t="s">
        <v>25</v>
      </c>
      <c r="D7" s="21" t="n">
        <f aca="false">'КП Диент'!F5</f>
        <v>0</v>
      </c>
      <c r="E7" s="22" t="n">
        <f aca="false">'КП Дарс'!F9</f>
        <v>552</v>
      </c>
      <c r="F7" s="22" t="n">
        <f aca="false">'КП ВБХ'!F9</f>
        <v>500</v>
      </c>
      <c r="G7" s="30" t="s">
        <v>14</v>
      </c>
      <c r="H7" s="32" t="n">
        <f aca="false">(D7+E7+F7)/3</f>
        <v>350.666666666667</v>
      </c>
      <c r="I7" s="31" t="n">
        <v>15</v>
      </c>
      <c r="J7" s="26" t="n">
        <f aca="false">H7*I7</f>
        <v>5260</v>
      </c>
      <c r="P7" s="4" t="s">
        <v>26</v>
      </c>
    </row>
    <row r="8" customFormat="false" ht="49.5" hidden="false" customHeight="true" outlineLevel="0" collapsed="false">
      <c r="A8" s="18" t="n">
        <v>5</v>
      </c>
      <c r="B8" s="19" t="s">
        <v>17</v>
      </c>
      <c r="C8" s="29" t="s">
        <v>27</v>
      </c>
      <c r="D8" s="21" t="n">
        <f aca="false">'КП Диент'!F6</f>
        <v>0</v>
      </c>
      <c r="E8" s="22" t="n">
        <f aca="false">'КП Дарс'!F10</f>
        <v>698</v>
      </c>
      <c r="F8" s="22" t="n">
        <f aca="false">'КП ВБХ'!F10</f>
        <v>726</v>
      </c>
      <c r="G8" s="30" t="s">
        <v>14</v>
      </c>
      <c r="H8" s="24" t="n">
        <f aca="false">(D8+E8+F8)/3</f>
        <v>474.666666666667</v>
      </c>
      <c r="I8" s="31" t="n">
        <v>15</v>
      </c>
      <c r="J8" s="26" t="n">
        <f aca="false">H8*I8</f>
        <v>7120</v>
      </c>
      <c r="P8" s="4" t="s">
        <v>28</v>
      </c>
    </row>
    <row r="9" customFormat="false" ht="31.5" hidden="false" customHeight="true" outlineLevel="0" collapsed="false">
      <c r="A9" s="28" t="n">
        <v>6</v>
      </c>
      <c r="B9" s="19" t="s">
        <v>17</v>
      </c>
      <c r="C9" s="29" t="s">
        <v>29</v>
      </c>
      <c r="D9" s="21" t="n">
        <f aca="false">'КП Диент'!F7</f>
        <v>0</v>
      </c>
      <c r="E9" s="22" t="n">
        <f aca="false">'КП Дарс'!F11</f>
        <v>605</v>
      </c>
      <c r="F9" s="22" t="n">
        <f aca="false">'КП ВБХ'!F11</f>
        <v>620</v>
      </c>
      <c r="G9" s="30" t="s">
        <v>14</v>
      </c>
      <c r="H9" s="24" t="n">
        <f aca="false">(D9+E9+F9)/3</f>
        <v>408.333333333333</v>
      </c>
      <c r="I9" s="31" t="n">
        <v>15</v>
      </c>
      <c r="J9" s="26" t="n">
        <f aca="false">H9*I9</f>
        <v>6125</v>
      </c>
      <c r="P9" s="4" t="s">
        <v>30</v>
      </c>
    </row>
    <row r="10" customFormat="false" ht="29.85" hidden="false" customHeight="false" outlineLevel="0" collapsed="false">
      <c r="A10" s="18" t="n">
        <v>7</v>
      </c>
      <c r="B10" s="19" t="s">
        <v>17</v>
      </c>
      <c r="C10" s="29" t="s">
        <v>31</v>
      </c>
      <c r="D10" s="21" t="n">
        <f aca="false">'КП Диент'!F8</f>
        <v>0</v>
      </c>
      <c r="E10" s="22" t="n">
        <f aca="false">'КП Дарс'!F12</f>
        <v>878</v>
      </c>
      <c r="F10" s="22" t="n">
        <f aca="false">'КП ВБХ'!F12</f>
        <v>914</v>
      </c>
      <c r="G10" s="30" t="s">
        <v>14</v>
      </c>
      <c r="H10" s="24" t="n">
        <f aca="false">(D10+E10+F10)/3</f>
        <v>597.333333333333</v>
      </c>
      <c r="I10" s="31" t="n">
        <v>15</v>
      </c>
      <c r="J10" s="26" t="n">
        <f aca="false">H10*I10</f>
        <v>8960</v>
      </c>
      <c r="P10" s="4" t="s">
        <v>32</v>
      </c>
    </row>
    <row r="11" customFormat="false" ht="29.85" hidden="false" customHeight="false" outlineLevel="0" collapsed="false">
      <c r="A11" s="28" t="n">
        <v>8</v>
      </c>
      <c r="B11" s="19" t="s">
        <v>17</v>
      </c>
      <c r="C11" s="29" t="s">
        <v>33</v>
      </c>
      <c r="D11" s="21" t="n">
        <f aca="false">'КП Диент'!F9</f>
        <v>0</v>
      </c>
      <c r="E11" s="22" t="n">
        <f aca="false">'КП Дарс'!F13</f>
        <v>920</v>
      </c>
      <c r="F11" s="22" t="n">
        <f aca="false">'КП ВБХ'!F13</f>
        <v>957</v>
      </c>
      <c r="G11" s="30" t="s">
        <v>14</v>
      </c>
      <c r="H11" s="24" t="n">
        <f aca="false">(D11+E11+F11)/3</f>
        <v>625.666666666667</v>
      </c>
      <c r="I11" s="31" t="n">
        <v>15</v>
      </c>
      <c r="J11" s="26" t="n">
        <f aca="false">H11*I11</f>
        <v>9385</v>
      </c>
      <c r="P11" s="4" t="s">
        <v>34</v>
      </c>
    </row>
    <row r="12" customFormat="false" ht="29.85" hidden="false" customHeight="false" outlineLevel="0" collapsed="false">
      <c r="A12" s="18" t="n">
        <v>9</v>
      </c>
      <c r="B12" s="19" t="s">
        <v>17</v>
      </c>
      <c r="C12" s="29" t="s">
        <v>35</v>
      </c>
      <c r="D12" s="21" t="n">
        <f aca="false">'КП Диент'!F10</f>
        <v>0</v>
      </c>
      <c r="E12" s="22" t="n">
        <f aca="false">'КП Дарс'!F14</f>
        <v>310</v>
      </c>
      <c r="F12" s="22" t="n">
        <f aca="false">'КП ВБХ'!F14</f>
        <v>330</v>
      </c>
      <c r="G12" s="30" t="s">
        <v>14</v>
      </c>
      <c r="H12" s="32" t="n">
        <f aca="false">(D12+E12+F12)/3</f>
        <v>213.333333333333</v>
      </c>
      <c r="I12" s="31" t="n">
        <v>15</v>
      </c>
      <c r="J12" s="26" t="n">
        <f aca="false">H12*I12</f>
        <v>3200</v>
      </c>
      <c r="P12" s="4" t="s">
        <v>36</v>
      </c>
    </row>
    <row r="13" customFormat="false" ht="29.85" hidden="false" customHeight="false" outlineLevel="0" collapsed="false">
      <c r="A13" s="28" t="n">
        <v>10</v>
      </c>
      <c r="B13" s="19" t="s">
        <v>17</v>
      </c>
      <c r="C13" s="29" t="s">
        <v>37</v>
      </c>
      <c r="D13" s="21" t="n">
        <f aca="false">'КП Диент'!F11</f>
        <v>0</v>
      </c>
      <c r="E13" s="22" t="n">
        <f aca="false">'КП Дарс'!F15</f>
        <v>327</v>
      </c>
      <c r="F13" s="22" t="n">
        <f aca="false">'КП ВБХ'!F15</f>
        <v>341</v>
      </c>
      <c r="G13" s="30" t="s">
        <v>14</v>
      </c>
      <c r="H13" s="24" t="n">
        <f aca="false">(D13+E13+F13)/3</f>
        <v>222.666666666667</v>
      </c>
      <c r="I13" s="31" t="n">
        <v>15</v>
      </c>
      <c r="J13" s="26" t="n">
        <f aca="false">H13*I13</f>
        <v>3340</v>
      </c>
    </row>
    <row r="14" customFormat="false" ht="29.85" hidden="false" customHeight="false" outlineLevel="0" collapsed="false">
      <c r="A14" s="18" t="n">
        <v>11</v>
      </c>
      <c r="B14" s="19" t="s">
        <v>17</v>
      </c>
      <c r="C14" s="29" t="s">
        <v>38</v>
      </c>
      <c r="D14" s="21" t="n">
        <f aca="false">'КП Диент'!F12</f>
        <v>0</v>
      </c>
      <c r="E14" s="22" t="n">
        <f aca="false">'КП Дарс'!F16</f>
        <v>430</v>
      </c>
      <c r="F14" s="22" t="n">
        <f aca="false">'КП ВБХ'!F16</f>
        <v>411</v>
      </c>
      <c r="G14" s="30" t="s">
        <v>14</v>
      </c>
      <c r="H14" s="32" t="n">
        <f aca="false">(D14+E14+F14)/3</f>
        <v>280.333333333333</v>
      </c>
      <c r="I14" s="31" t="n">
        <v>15</v>
      </c>
      <c r="J14" s="26" t="n">
        <f aca="false">H14*I14</f>
        <v>4205</v>
      </c>
    </row>
    <row r="15" customFormat="false" ht="48" hidden="false" customHeight="true" outlineLevel="0" collapsed="false">
      <c r="A15" s="28" t="n">
        <v>12</v>
      </c>
      <c r="B15" s="19" t="s">
        <v>39</v>
      </c>
      <c r="C15" s="29" t="s">
        <v>40</v>
      </c>
      <c r="D15" s="21" t="n">
        <f aca="false">'КП Диент'!F13</f>
        <v>0</v>
      </c>
      <c r="E15" s="22" t="n">
        <f aca="false">'КП Дарс'!F17</f>
        <v>905</v>
      </c>
      <c r="F15" s="22" t="n">
        <f aca="false">'КП ВБХ'!F17</f>
        <v>942</v>
      </c>
      <c r="G15" s="30" t="s">
        <v>14</v>
      </c>
      <c r="H15" s="24" t="n">
        <f aca="false">(D15+E15+F15)/3</f>
        <v>615.666666666667</v>
      </c>
      <c r="I15" s="31" t="n">
        <v>15</v>
      </c>
      <c r="J15" s="26" t="n">
        <f aca="false">H15*I15</f>
        <v>9235</v>
      </c>
    </row>
    <row r="16" customFormat="false" ht="45" hidden="false" customHeight="true" outlineLevel="0" collapsed="false">
      <c r="A16" s="18" t="n">
        <v>13</v>
      </c>
      <c r="B16" s="19" t="s">
        <v>22</v>
      </c>
      <c r="C16" s="29" t="s">
        <v>41</v>
      </c>
      <c r="D16" s="21" t="n">
        <f aca="false">'КП Диент'!F14</f>
        <v>0</v>
      </c>
      <c r="E16" s="22" t="n">
        <f aca="false">'КП Дарс'!F18</f>
        <v>3200</v>
      </c>
      <c r="F16" s="22" t="n">
        <f aca="false">'КП ВБХ'!F18</f>
        <v>3327</v>
      </c>
      <c r="G16" s="30" t="s">
        <v>14</v>
      </c>
      <c r="H16" s="24" t="n">
        <f aca="false">(D16+E16+F16)/3</f>
        <v>2175.66666666667</v>
      </c>
      <c r="I16" s="31" t="n">
        <v>15</v>
      </c>
      <c r="J16" s="26" t="n">
        <f aca="false">H16*I16</f>
        <v>32635</v>
      </c>
    </row>
    <row r="17" customFormat="false" ht="33" hidden="false" customHeight="true" outlineLevel="0" collapsed="false">
      <c r="A17" s="28" t="n">
        <v>14</v>
      </c>
      <c r="B17" s="19" t="s">
        <v>22</v>
      </c>
      <c r="C17" s="29" t="s">
        <v>42</v>
      </c>
      <c r="D17" s="21" t="n">
        <f aca="false">'КП Диент'!F15</f>
        <v>0</v>
      </c>
      <c r="E17" s="22" t="n">
        <f aca="false">'КП Дарс'!F19</f>
        <v>3200</v>
      </c>
      <c r="F17" s="22" t="n">
        <f aca="false">'КП ВБХ'!F19</f>
        <v>3327</v>
      </c>
      <c r="G17" s="30" t="s">
        <v>14</v>
      </c>
      <c r="H17" s="24" t="n">
        <f aca="false">(D17+E17+F17)/3</f>
        <v>2175.66666666667</v>
      </c>
      <c r="I17" s="31" t="n">
        <v>15</v>
      </c>
      <c r="J17" s="26" t="n">
        <f aca="false">H17*I17</f>
        <v>32635</v>
      </c>
    </row>
    <row r="18" customFormat="false" ht="26.25" hidden="false" customHeight="true" outlineLevel="0" collapsed="false">
      <c r="A18" s="18" t="n">
        <v>15</v>
      </c>
      <c r="B18" s="19" t="s">
        <v>22</v>
      </c>
      <c r="C18" s="29" t="s">
        <v>43</v>
      </c>
      <c r="D18" s="21" t="n">
        <f aca="false">'КП Диент'!F16</f>
        <v>0</v>
      </c>
      <c r="E18" s="22" t="n">
        <f aca="false">'КП Дарс'!F20</f>
        <v>3200</v>
      </c>
      <c r="F18" s="22" t="n">
        <f aca="false">'КП ВБХ'!F20</f>
        <v>3327</v>
      </c>
      <c r="G18" s="30" t="s">
        <v>14</v>
      </c>
      <c r="H18" s="24" t="n">
        <f aca="false">(D18+E18+F18)/3</f>
        <v>2175.66666666667</v>
      </c>
      <c r="I18" s="31" t="n">
        <v>15</v>
      </c>
      <c r="J18" s="26" t="n">
        <f aca="false">H18*I18</f>
        <v>32635</v>
      </c>
    </row>
    <row r="19" customFormat="false" ht="48" hidden="false" customHeight="true" outlineLevel="0" collapsed="false">
      <c r="A19" s="28" t="n">
        <v>16</v>
      </c>
      <c r="B19" s="19" t="s">
        <v>22</v>
      </c>
      <c r="C19" s="29" t="s">
        <v>44</v>
      </c>
      <c r="D19" s="21" t="n">
        <f aca="false">'КП Диент'!F17</f>
        <v>0</v>
      </c>
      <c r="E19" s="22" t="n">
        <f aca="false">'КП Дарс'!F21</f>
        <v>2150</v>
      </c>
      <c r="F19" s="22" t="n">
        <f aca="false">'КП ВБХ'!F21</f>
        <v>2235</v>
      </c>
      <c r="G19" s="30" t="s">
        <v>14</v>
      </c>
      <c r="H19" s="24" t="n">
        <f aca="false">(D19+E19+F19)/3</f>
        <v>1461.66666666667</v>
      </c>
      <c r="I19" s="31" t="n">
        <v>15</v>
      </c>
      <c r="J19" s="26" t="n">
        <f aca="false">H19*I19</f>
        <v>21925</v>
      </c>
    </row>
    <row r="20" customFormat="false" ht="29.85" hidden="false" customHeight="false" outlineLevel="0" collapsed="false">
      <c r="A20" s="18" t="n">
        <v>17</v>
      </c>
      <c r="B20" s="19" t="s">
        <v>22</v>
      </c>
      <c r="C20" s="29" t="s">
        <v>45</v>
      </c>
      <c r="D20" s="21" t="n">
        <f aca="false">'КП Диент'!F18</f>
        <v>0</v>
      </c>
      <c r="E20" s="22" t="n">
        <f aca="false">'КП Дарс'!F22</f>
        <v>3901</v>
      </c>
      <c r="F20" s="22" t="n">
        <f aca="false">'КП ВБХ'!F22</f>
        <v>4056</v>
      </c>
      <c r="G20" s="30" t="s">
        <v>14</v>
      </c>
      <c r="H20" s="24" t="n">
        <f aca="false">(D20+E20+F20)/3</f>
        <v>2652.33333333333</v>
      </c>
      <c r="I20" s="31" t="n">
        <v>15</v>
      </c>
      <c r="J20" s="26" t="n">
        <f aca="false">H20*I20</f>
        <v>39785</v>
      </c>
    </row>
    <row r="21" customFormat="false" ht="29.85" hidden="false" customHeight="false" outlineLevel="0" collapsed="false">
      <c r="A21" s="28" t="n">
        <v>18</v>
      </c>
      <c r="B21" s="19" t="s">
        <v>22</v>
      </c>
      <c r="C21" s="29" t="s">
        <v>46</v>
      </c>
      <c r="D21" s="21" t="n">
        <f aca="false">'КП Диент'!F19</f>
        <v>0</v>
      </c>
      <c r="E21" s="22" t="n">
        <f aca="false">'КП Дарс'!F23</f>
        <v>3605</v>
      </c>
      <c r="F21" s="22" t="n">
        <f aca="false">'КП ВБХ'!F23</f>
        <v>3748</v>
      </c>
      <c r="G21" s="30" t="s">
        <v>14</v>
      </c>
      <c r="H21" s="24" t="n">
        <f aca="false">(D21+E21+F21)/3</f>
        <v>2451</v>
      </c>
      <c r="I21" s="31" t="n">
        <v>15</v>
      </c>
      <c r="J21" s="26" t="n">
        <f aca="false">H21*I21</f>
        <v>36765</v>
      </c>
    </row>
    <row r="22" customFormat="false" ht="42.75" hidden="false" customHeight="true" outlineLevel="0" collapsed="false">
      <c r="A22" s="18" t="n">
        <v>19</v>
      </c>
      <c r="B22" s="19" t="s">
        <v>22</v>
      </c>
      <c r="C22" s="29" t="s">
        <v>47</v>
      </c>
      <c r="D22" s="21" t="n">
        <f aca="false">'КП Диент'!F20</f>
        <v>0</v>
      </c>
      <c r="E22" s="22" t="n">
        <f aca="false">'КП Дарс'!F24</f>
        <v>3950</v>
      </c>
      <c r="F22" s="22" t="n">
        <f aca="false">'КП ВБХ'!F24</f>
        <v>4050</v>
      </c>
      <c r="G22" s="30" t="s">
        <v>14</v>
      </c>
      <c r="H22" s="24" t="n">
        <f aca="false">(D22+E22+F22)/3</f>
        <v>2666.66666666667</v>
      </c>
      <c r="I22" s="31" t="n">
        <v>15</v>
      </c>
      <c r="J22" s="26" t="n">
        <f aca="false">H22*I22</f>
        <v>40000</v>
      </c>
    </row>
    <row r="23" customFormat="false" ht="29.85" hidden="false" customHeight="false" outlineLevel="0" collapsed="false">
      <c r="A23" s="28" t="n">
        <v>20</v>
      </c>
      <c r="B23" s="19" t="s">
        <v>22</v>
      </c>
      <c r="C23" s="29" t="s">
        <v>48</v>
      </c>
      <c r="D23" s="21" t="n">
        <f aca="false">'КП Диент'!F21</f>
        <v>0</v>
      </c>
      <c r="E23" s="22" t="n">
        <f aca="false">'КП Дарс'!F25</f>
        <v>3950</v>
      </c>
      <c r="F23" s="22" t="n">
        <f aca="false">'КП ВБХ'!F25</f>
        <v>4050</v>
      </c>
      <c r="G23" s="30" t="s">
        <v>14</v>
      </c>
      <c r="H23" s="24" t="n">
        <f aca="false">(D23+E23+F23)/3</f>
        <v>2666.66666666667</v>
      </c>
      <c r="I23" s="31" t="n">
        <v>80</v>
      </c>
      <c r="J23" s="26" t="n">
        <f aca="false">H23*I23</f>
        <v>213333.333333333</v>
      </c>
    </row>
    <row r="24" customFormat="false" ht="29.85" hidden="false" customHeight="false" outlineLevel="0" collapsed="false">
      <c r="A24" s="18" t="n">
        <v>21</v>
      </c>
      <c r="B24" s="19" t="s">
        <v>22</v>
      </c>
      <c r="C24" s="29" t="s">
        <v>49</v>
      </c>
      <c r="D24" s="21" t="n">
        <f aca="false">'КП Диент'!F22</f>
        <v>0</v>
      </c>
      <c r="E24" s="22" t="n">
        <f aca="false">'КП Дарс'!F26</f>
        <v>2987</v>
      </c>
      <c r="F24" s="22" t="n">
        <f aca="false">'КП ВБХ'!F26</f>
        <v>3099</v>
      </c>
      <c r="G24" s="30" t="s">
        <v>14</v>
      </c>
      <c r="H24" s="24" t="n">
        <f aca="false">(D24+E24+F24)/3</f>
        <v>2028.66666666667</v>
      </c>
      <c r="I24" s="31" t="n">
        <v>16</v>
      </c>
      <c r="J24" s="26" t="n">
        <f aca="false">H24*I24</f>
        <v>32458.6666666667</v>
      </c>
    </row>
    <row r="25" customFormat="false" ht="29.85" hidden="false" customHeight="false" outlineLevel="0" collapsed="false">
      <c r="A25" s="28" t="n">
        <v>22</v>
      </c>
      <c r="B25" s="19" t="s">
        <v>22</v>
      </c>
      <c r="C25" s="29" t="s">
        <v>50</v>
      </c>
      <c r="D25" s="21" t="n">
        <f aca="false">'КП Диент'!F23</f>
        <v>0</v>
      </c>
      <c r="E25" s="22" t="n">
        <f aca="false">'КП Дарс'!F27</f>
        <v>5102</v>
      </c>
      <c r="F25" s="22" t="n">
        <f aca="false">'КП ВБХ'!F27</f>
        <v>5304</v>
      </c>
      <c r="G25" s="30" t="s">
        <v>14</v>
      </c>
      <c r="H25" s="24" t="n">
        <f aca="false">(D25+E25+F25)/3</f>
        <v>3468.66666666667</v>
      </c>
      <c r="I25" s="31" t="n">
        <v>16</v>
      </c>
      <c r="J25" s="26" t="n">
        <f aca="false">H25*I25</f>
        <v>55498.6666666667</v>
      </c>
    </row>
    <row r="26" customFormat="false" ht="29.85" hidden="false" customHeight="false" outlineLevel="0" collapsed="false">
      <c r="A26" s="18" t="n">
        <v>23</v>
      </c>
      <c r="B26" s="19" t="s">
        <v>22</v>
      </c>
      <c r="C26" s="29" t="s">
        <v>51</v>
      </c>
      <c r="D26" s="21" t="n">
        <f aca="false">'КП Диент'!F24</f>
        <v>0</v>
      </c>
      <c r="E26" s="22" t="n">
        <f aca="false">'КП Дарс'!F28</f>
        <v>3206</v>
      </c>
      <c r="F26" s="22" t="n">
        <f aca="false">'КП ВБХ'!F28</f>
        <v>3334</v>
      </c>
      <c r="G26" s="30" t="s">
        <v>14</v>
      </c>
      <c r="H26" s="24" t="n">
        <f aca="false">(D26+E26+F26)/3</f>
        <v>2180</v>
      </c>
      <c r="I26" s="31" t="n">
        <v>16</v>
      </c>
      <c r="J26" s="26" t="n">
        <f aca="false">H26*I26</f>
        <v>34880</v>
      </c>
    </row>
    <row r="27" customFormat="false" ht="29.85" hidden="false" customHeight="false" outlineLevel="0" collapsed="false">
      <c r="A27" s="28" t="n">
        <v>24</v>
      </c>
      <c r="B27" s="19" t="s">
        <v>22</v>
      </c>
      <c r="C27" s="29" t="s">
        <v>52</v>
      </c>
      <c r="D27" s="21" t="n">
        <f aca="false">'КП Диент'!F25</f>
        <v>0</v>
      </c>
      <c r="E27" s="22" t="n">
        <f aca="false">'КП Дарс'!F29</f>
        <v>2987</v>
      </c>
      <c r="F27" s="22" t="n">
        <f aca="false">'КП ВБХ'!F29</f>
        <v>3100</v>
      </c>
      <c r="G27" s="30" t="s">
        <v>14</v>
      </c>
      <c r="H27" s="32" t="n">
        <f aca="false">(D27+E27+F27)/3</f>
        <v>2029</v>
      </c>
      <c r="I27" s="31" t="n">
        <v>16</v>
      </c>
      <c r="J27" s="26" t="n">
        <f aca="false">H27*I27</f>
        <v>32464</v>
      </c>
    </row>
    <row r="28" customFormat="false" ht="29.85" hidden="false" customHeight="false" outlineLevel="0" collapsed="false">
      <c r="A28" s="18" t="n">
        <v>25</v>
      </c>
      <c r="B28" s="19" t="s">
        <v>22</v>
      </c>
      <c r="C28" s="29" t="s">
        <v>53</v>
      </c>
      <c r="D28" s="21" t="n">
        <f aca="false">'КП Диент'!F26</f>
        <v>0</v>
      </c>
      <c r="E28" s="22" t="n">
        <f aca="false">'КП Дарс'!F30</f>
        <v>2800</v>
      </c>
      <c r="F28" s="22" t="n">
        <f aca="false">'КП ВБХ'!F30</f>
        <v>2799</v>
      </c>
      <c r="G28" s="30" t="s">
        <v>14</v>
      </c>
      <c r="H28" s="32" t="n">
        <f aca="false">(D28+E28+F28)/3</f>
        <v>1866.33333333333</v>
      </c>
      <c r="I28" s="31" t="n">
        <v>16</v>
      </c>
      <c r="J28" s="26" t="n">
        <f aca="false">H28*I28</f>
        <v>29861.3333333333</v>
      </c>
    </row>
    <row r="29" customFormat="false" ht="29.85" hidden="false" customHeight="false" outlineLevel="0" collapsed="false">
      <c r="A29" s="28" t="n">
        <v>26</v>
      </c>
      <c r="B29" s="19" t="s">
        <v>22</v>
      </c>
      <c r="C29" s="29" t="s">
        <v>54</v>
      </c>
      <c r="D29" s="21" t="n">
        <f aca="false">'КП Диент'!F27</f>
        <v>0</v>
      </c>
      <c r="E29" s="22" t="n">
        <f aca="false">'КП Дарс'!F31</f>
        <v>3178</v>
      </c>
      <c r="F29" s="22" t="n">
        <f aca="false">'КП ВБХ'!F31</f>
        <v>3304</v>
      </c>
      <c r="G29" s="30" t="s">
        <v>14</v>
      </c>
      <c r="H29" s="24" t="n">
        <f aca="false">(D29+E29+F29)/3</f>
        <v>2160.66666666667</v>
      </c>
      <c r="I29" s="31" t="n">
        <v>16</v>
      </c>
      <c r="J29" s="26" t="n">
        <f aca="false">H29*I29</f>
        <v>34570.6666666667</v>
      </c>
    </row>
    <row r="30" customFormat="false" ht="29.85" hidden="false" customHeight="false" outlineLevel="0" collapsed="false">
      <c r="A30" s="18" t="n">
        <v>27</v>
      </c>
      <c r="B30" s="19" t="s">
        <v>26</v>
      </c>
      <c r="C30" s="29" t="s">
        <v>55</v>
      </c>
      <c r="D30" s="21" t="n">
        <f aca="false">'КП Диент'!F28</f>
        <v>0</v>
      </c>
      <c r="E30" s="22" t="n">
        <f aca="false">'КП Дарс'!F32</f>
        <v>3495</v>
      </c>
      <c r="F30" s="22" t="n">
        <f aca="false">'КП ВБХ'!F32</f>
        <v>3633</v>
      </c>
      <c r="G30" s="30" t="s">
        <v>14</v>
      </c>
      <c r="H30" s="24" t="n">
        <f aca="false">(D30+E30+F30)/3</f>
        <v>2376</v>
      </c>
      <c r="I30" s="31" t="n">
        <v>16</v>
      </c>
      <c r="J30" s="26" t="n">
        <f aca="false">H30*I30</f>
        <v>38016</v>
      </c>
    </row>
    <row r="31" customFormat="false" ht="29.85" hidden="false" customHeight="false" outlineLevel="0" collapsed="false">
      <c r="A31" s="28" t="n">
        <v>28</v>
      </c>
      <c r="B31" s="19" t="s">
        <v>22</v>
      </c>
      <c r="C31" s="29" t="s">
        <v>56</v>
      </c>
      <c r="D31" s="21" t="n">
        <f aca="false">'КП Диент'!F29</f>
        <v>0</v>
      </c>
      <c r="E31" s="22" t="n">
        <f aca="false">'КП Дарс'!F33</f>
        <v>4600</v>
      </c>
      <c r="F31" s="22" t="n">
        <f aca="false">'КП ВБХ'!F33</f>
        <v>4551</v>
      </c>
      <c r="G31" s="30" t="s">
        <v>14</v>
      </c>
      <c r="H31" s="24" t="n">
        <f aca="false">(D31+E31+F31)/3</f>
        <v>3050.33333333333</v>
      </c>
      <c r="I31" s="31" t="n">
        <v>16</v>
      </c>
      <c r="J31" s="26" t="n">
        <f aca="false">H31*I31</f>
        <v>48805.3333333333</v>
      </c>
    </row>
    <row r="32" customFormat="false" ht="43.85" hidden="false" customHeight="false" outlineLevel="0" collapsed="false">
      <c r="A32" s="18" t="n">
        <v>29</v>
      </c>
      <c r="B32" s="19" t="s">
        <v>22</v>
      </c>
      <c r="C32" s="29" t="s">
        <v>57</v>
      </c>
      <c r="D32" s="21" t="n">
        <f aca="false">'КП Диент'!F30</f>
        <v>0</v>
      </c>
      <c r="E32" s="22" t="n">
        <f aca="false">'КП Дарс'!F34</f>
        <v>3741</v>
      </c>
      <c r="F32" s="22" t="n">
        <f aca="false">'КП ВБХ'!F34</f>
        <v>3889</v>
      </c>
      <c r="G32" s="30" t="s">
        <v>14</v>
      </c>
      <c r="H32" s="24" t="n">
        <f aca="false">(D32+E32+F32)/3</f>
        <v>2543.33333333333</v>
      </c>
      <c r="I32" s="31" t="n">
        <v>16</v>
      </c>
      <c r="J32" s="26" t="n">
        <f aca="false">H32*I32</f>
        <v>40693.3333333333</v>
      </c>
    </row>
    <row r="33" customFormat="false" ht="29.85" hidden="false" customHeight="false" outlineLevel="0" collapsed="false">
      <c r="A33" s="28" t="n">
        <v>30</v>
      </c>
      <c r="B33" s="19" t="s">
        <v>22</v>
      </c>
      <c r="C33" s="29" t="s">
        <v>58</v>
      </c>
      <c r="D33" s="21" t="n">
        <f aca="false">'КП Диент'!F31</f>
        <v>0</v>
      </c>
      <c r="E33" s="22" t="n">
        <f aca="false">'КП Дарс'!F35</f>
        <v>3487</v>
      </c>
      <c r="F33" s="22" t="n">
        <f aca="false">'КП ВБХ'!F35</f>
        <v>3625</v>
      </c>
      <c r="G33" s="30" t="s">
        <v>14</v>
      </c>
      <c r="H33" s="24" t="n">
        <f aca="false">(D33+E33+F33)/3</f>
        <v>2370.66666666667</v>
      </c>
      <c r="I33" s="31" t="n">
        <v>16</v>
      </c>
      <c r="J33" s="26" t="n">
        <f aca="false">H33*I33</f>
        <v>37930.6666666667</v>
      </c>
    </row>
    <row r="34" customFormat="false" ht="45" hidden="false" customHeight="true" outlineLevel="0" collapsed="false">
      <c r="A34" s="18" t="n">
        <v>31</v>
      </c>
      <c r="B34" s="19" t="s">
        <v>22</v>
      </c>
      <c r="C34" s="29" t="s">
        <v>59</v>
      </c>
      <c r="D34" s="21" t="n">
        <f aca="false">'КП Диент'!F32</f>
        <v>0</v>
      </c>
      <c r="E34" s="22" t="n">
        <f aca="false">'КП Дарс'!F36</f>
        <v>3621</v>
      </c>
      <c r="F34" s="22" t="n">
        <f aca="false">'КП ВБХ'!F36</f>
        <v>3765</v>
      </c>
      <c r="G34" s="30" t="s">
        <v>14</v>
      </c>
      <c r="H34" s="24" t="n">
        <f aca="false">(D34+E34+F34)/3</f>
        <v>2462</v>
      </c>
      <c r="I34" s="31" t="n">
        <v>16</v>
      </c>
      <c r="J34" s="26" t="n">
        <f aca="false">H34*I34</f>
        <v>39392</v>
      </c>
    </row>
    <row r="35" customFormat="false" ht="43.85" hidden="false" customHeight="false" outlineLevel="0" collapsed="false">
      <c r="A35" s="28" t="n">
        <v>32</v>
      </c>
      <c r="B35" s="19" t="s">
        <v>22</v>
      </c>
      <c r="C35" s="29" t="s">
        <v>60</v>
      </c>
      <c r="D35" s="21" t="n">
        <f aca="false">'КП Диент'!F33</f>
        <v>0</v>
      </c>
      <c r="E35" s="22" t="n">
        <f aca="false">'КП Дарс'!F37</f>
        <v>4527</v>
      </c>
      <c r="F35" s="22" t="n">
        <f aca="false">'КП ВБХ'!F37</f>
        <v>4706</v>
      </c>
      <c r="G35" s="30" t="s">
        <v>14</v>
      </c>
      <c r="H35" s="24" t="n">
        <f aca="false">(D35+E35+F35)/3</f>
        <v>3077.66666666667</v>
      </c>
      <c r="I35" s="31" t="n">
        <v>16</v>
      </c>
      <c r="J35" s="26" t="n">
        <f aca="false">H35*I35</f>
        <v>49242.6666666667</v>
      </c>
    </row>
    <row r="36" customFormat="false" ht="43.85" hidden="false" customHeight="false" outlineLevel="0" collapsed="false">
      <c r="A36" s="18" t="n">
        <v>33</v>
      </c>
      <c r="B36" s="19" t="s">
        <v>22</v>
      </c>
      <c r="C36" s="29" t="s">
        <v>61</v>
      </c>
      <c r="D36" s="21" t="n">
        <f aca="false">'КП Диент'!F34</f>
        <v>0</v>
      </c>
      <c r="E36" s="22" t="n">
        <f aca="false">'КП Дарс'!F38</f>
        <v>4527</v>
      </c>
      <c r="F36" s="22" t="n">
        <f aca="false">'КП ВБХ'!F38</f>
        <v>4706</v>
      </c>
      <c r="G36" s="30" t="s">
        <v>14</v>
      </c>
      <c r="H36" s="24" t="n">
        <f aca="false">(D36+E36+F36)/3</f>
        <v>3077.66666666667</v>
      </c>
      <c r="I36" s="31" t="n">
        <v>16</v>
      </c>
      <c r="J36" s="26" t="n">
        <f aca="false">H36*I36</f>
        <v>49242.6666666667</v>
      </c>
    </row>
    <row r="37" customFormat="false" ht="17.35" hidden="false" customHeight="false" outlineLevel="0" collapsed="false">
      <c r="A37" s="28" t="n">
        <v>34</v>
      </c>
      <c r="B37" s="19" t="s">
        <v>22</v>
      </c>
      <c r="C37" s="29" t="s">
        <v>62</v>
      </c>
      <c r="D37" s="21" t="n">
        <f aca="false">'КП Диент'!F35</f>
        <v>0</v>
      </c>
      <c r="E37" s="22" t="n">
        <f aca="false">'КП Дарс'!F39</f>
        <v>698</v>
      </c>
      <c r="F37" s="22" t="n">
        <f aca="false">'КП ВБХ'!F39</f>
        <v>841</v>
      </c>
      <c r="G37" s="30" t="s">
        <v>14</v>
      </c>
      <c r="H37" s="24" t="n">
        <f aca="false">(D37+E37+F37)/3</f>
        <v>513</v>
      </c>
      <c r="I37" s="31" t="n">
        <v>16</v>
      </c>
      <c r="J37" s="26" t="n">
        <f aca="false">H37*I37</f>
        <v>8208</v>
      </c>
    </row>
    <row r="38" customFormat="false" ht="17.35" hidden="false" customHeight="false" outlineLevel="0" collapsed="false">
      <c r="A38" s="18" t="n">
        <v>35</v>
      </c>
      <c r="B38" s="19" t="s">
        <v>22</v>
      </c>
      <c r="C38" s="29" t="s">
        <v>63</v>
      </c>
      <c r="D38" s="21" t="n">
        <f aca="false">'КП Диент'!F36</f>
        <v>0</v>
      </c>
      <c r="E38" s="22" t="n">
        <f aca="false">'КП Дарс'!F40</f>
        <v>698</v>
      </c>
      <c r="F38" s="22" t="n">
        <f aca="false">'КП ВБХ'!F40</f>
        <v>841</v>
      </c>
      <c r="G38" s="30" t="s">
        <v>14</v>
      </c>
      <c r="H38" s="24" t="n">
        <f aca="false">(D38+E38+F38)/3</f>
        <v>513</v>
      </c>
      <c r="I38" s="31" t="n">
        <v>16</v>
      </c>
      <c r="J38" s="26" t="n">
        <f aca="false">H38*I38</f>
        <v>8208</v>
      </c>
    </row>
    <row r="39" customFormat="false" ht="29.85" hidden="false" customHeight="false" outlineLevel="0" collapsed="false">
      <c r="A39" s="28" t="n">
        <v>36</v>
      </c>
      <c r="B39" s="19" t="s">
        <v>22</v>
      </c>
      <c r="C39" s="29" t="s">
        <v>64</v>
      </c>
      <c r="D39" s="21" t="n">
        <f aca="false">'КП Диент'!F37</f>
        <v>0</v>
      </c>
      <c r="E39" s="22" t="n">
        <f aca="false">'КП Дарс'!F41</f>
        <v>698</v>
      </c>
      <c r="F39" s="22" t="n">
        <f aca="false">'КП ВБХ'!F41</f>
        <v>841</v>
      </c>
      <c r="G39" s="30" t="s">
        <v>14</v>
      </c>
      <c r="H39" s="24" t="n">
        <f aca="false">(D39+E39+F39)/3</f>
        <v>513</v>
      </c>
      <c r="I39" s="31" t="n">
        <v>16</v>
      </c>
      <c r="J39" s="26" t="n">
        <f aca="false">H39*I39</f>
        <v>8208</v>
      </c>
    </row>
    <row r="40" customFormat="false" ht="29.85" hidden="false" customHeight="false" outlineLevel="0" collapsed="false">
      <c r="A40" s="18" t="n">
        <v>37</v>
      </c>
      <c r="B40" s="19" t="s">
        <v>22</v>
      </c>
      <c r="C40" s="29" t="s">
        <v>65</v>
      </c>
      <c r="D40" s="21" t="n">
        <f aca="false">'КП Диент'!F38</f>
        <v>0</v>
      </c>
      <c r="E40" s="22" t="n">
        <f aca="false">'КП Дарс'!F42</f>
        <v>797</v>
      </c>
      <c r="F40" s="22" t="n">
        <f aca="false">'КП ВБХ'!F42</f>
        <v>841</v>
      </c>
      <c r="G40" s="30" t="s">
        <v>14</v>
      </c>
      <c r="H40" s="24" t="n">
        <f aca="false">(D40+E40+F40)/3</f>
        <v>546</v>
      </c>
      <c r="I40" s="31" t="n">
        <v>16</v>
      </c>
      <c r="J40" s="26" t="n">
        <f aca="false">H40*I40</f>
        <v>8736</v>
      </c>
    </row>
    <row r="41" customFormat="false" ht="29.85" hidden="false" customHeight="false" outlineLevel="0" collapsed="false">
      <c r="A41" s="28" t="n">
        <v>38</v>
      </c>
      <c r="B41" s="19" t="s">
        <v>22</v>
      </c>
      <c r="C41" s="29" t="s">
        <v>66</v>
      </c>
      <c r="D41" s="21" t="n">
        <f aca="false">'КП Диент'!F39</f>
        <v>0</v>
      </c>
      <c r="E41" s="22" t="n">
        <f aca="false">'КП Дарс'!F43</f>
        <v>541</v>
      </c>
      <c r="F41" s="22" t="n">
        <f aca="false">'КП ВБХ'!F43</f>
        <v>741</v>
      </c>
      <c r="G41" s="30" t="s">
        <v>14</v>
      </c>
      <c r="H41" s="24" t="n">
        <f aca="false">(D41+E41+F41)/3</f>
        <v>427.333333333333</v>
      </c>
      <c r="I41" s="31" t="n">
        <v>16</v>
      </c>
      <c r="J41" s="26" t="n">
        <f aca="false">H41*I41</f>
        <v>6837.33333333333</v>
      </c>
    </row>
    <row r="42" customFormat="false" ht="29.85" hidden="false" customHeight="false" outlineLevel="0" collapsed="false">
      <c r="A42" s="18" t="n">
        <v>39</v>
      </c>
      <c r="B42" s="19" t="s">
        <v>22</v>
      </c>
      <c r="C42" s="29" t="s">
        <v>67</v>
      </c>
      <c r="D42" s="21" t="n">
        <f aca="false">'КП Диент'!F40</f>
        <v>0</v>
      </c>
      <c r="E42" s="22" t="n">
        <f aca="false">'КП Дарс'!F44</f>
        <v>1028</v>
      </c>
      <c r="F42" s="22" t="n">
        <f aca="false">'КП ВБХ'!F44</f>
        <v>1069</v>
      </c>
      <c r="G42" s="30" t="s">
        <v>14</v>
      </c>
      <c r="H42" s="24" t="n">
        <f aca="false">(D42+E42+F42)/3</f>
        <v>699</v>
      </c>
      <c r="I42" s="31" t="n">
        <v>16</v>
      </c>
      <c r="J42" s="26" t="n">
        <f aca="false">H42*I42</f>
        <v>11184</v>
      </c>
    </row>
    <row r="43" customFormat="false" ht="29.85" hidden="false" customHeight="false" outlineLevel="0" collapsed="false">
      <c r="A43" s="28" t="n">
        <v>40</v>
      </c>
      <c r="B43" s="19" t="s">
        <v>22</v>
      </c>
      <c r="C43" s="29" t="s">
        <v>68</v>
      </c>
      <c r="D43" s="21" t="n">
        <f aca="false">'КП Диент'!F41</f>
        <v>0</v>
      </c>
      <c r="E43" s="22" t="n">
        <f aca="false">'КП Дарс'!F45</f>
        <v>1028</v>
      </c>
      <c r="F43" s="22" t="n">
        <f aca="false">'КП ВБХ'!F45</f>
        <v>1069</v>
      </c>
      <c r="G43" s="30" t="s">
        <v>14</v>
      </c>
      <c r="H43" s="24" t="n">
        <f aca="false">(D43+E43+F43)/3</f>
        <v>699</v>
      </c>
      <c r="I43" s="31" t="n">
        <v>16</v>
      </c>
      <c r="J43" s="26" t="n">
        <f aca="false">H43*I43</f>
        <v>11184</v>
      </c>
    </row>
    <row r="44" customFormat="false" ht="29.85" hidden="false" customHeight="false" outlineLevel="0" collapsed="false">
      <c r="A44" s="18" t="n">
        <v>41</v>
      </c>
      <c r="B44" s="19" t="s">
        <v>22</v>
      </c>
      <c r="C44" s="29" t="s">
        <v>69</v>
      </c>
      <c r="D44" s="21" t="n">
        <f aca="false">'КП Диент'!F42</f>
        <v>0</v>
      </c>
      <c r="E44" s="22" t="n">
        <f aca="false">'КП Дарс'!F46</f>
        <v>1100</v>
      </c>
      <c r="F44" s="22" t="n">
        <f aca="false">'КП ВБХ'!F46</f>
        <v>1087</v>
      </c>
      <c r="G44" s="30" t="s">
        <v>14</v>
      </c>
      <c r="H44" s="32" t="n">
        <f aca="false">(D44+E44+F44)/3</f>
        <v>729</v>
      </c>
      <c r="I44" s="31" t="n">
        <v>16</v>
      </c>
      <c r="J44" s="26" t="n">
        <f aca="false">H44*I44</f>
        <v>11664</v>
      </c>
    </row>
    <row r="45" customFormat="false" ht="29.85" hidden="false" customHeight="false" outlineLevel="0" collapsed="false">
      <c r="A45" s="28" t="n">
        <v>42</v>
      </c>
      <c r="B45" s="19" t="s">
        <v>22</v>
      </c>
      <c r="C45" s="29" t="s">
        <v>70</v>
      </c>
      <c r="D45" s="21" t="n">
        <f aca="false">'КП Диент'!F43</f>
        <v>0</v>
      </c>
      <c r="E45" s="22" t="n">
        <f aca="false">'КП Дарс'!F47</f>
        <v>1200</v>
      </c>
      <c r="F45" s="22" t="n">
        <f aca="false">'КП ВБХ'!F47</f>
        <v>1178</v>
      </c>
      <c r="G45" s="30" t="s">
        <v>14</v>
      </c>
      <c r="H45" s="32" t="n">
        <f aca="false">(D45+E45+F45)/3</f>
        <v>792.666666666667</v>
      </c>
      <c r="I45" s="31" t="n">
        <v>16</v>
      </c>
      <c r="J45" s="26" t="n">
        <f aca="false">H45*I45</f>
        <v>12682.6666666667</v>
      </c>
    </row>
    <row r="46" customFormat="false" ht="29.85" hidden="false" customHeight="false" outlineLevel="0" collapsed="false">
      <c r="A46" s="18" t="n">
        <v>43</v>
      </c>
      <c r="B46" s="19" t="s">
        <v>22</v>
      </c>
      <c r="C46" s="29" t="s">
        <v>71</v>
      </c>
      <c r="D46" s="21" t="n">
        <f aca="false">'КП Диент'!F44</f>
        <v>0</v>
      </c>
      <c r="E46" s="22" t="n">
        <f aca="false">'КП Дарс'!F48</f>
        <v>1200</v>
      </c>
      <c r="F46" s="22" t="n">
        <f aca="false">'КП ВБХ'!F48</f>
        <v>1178</v>
      </c>
      <c r="G46" s="30" t="s">
        <v>14</v>
      </c>
      <c r="H46" s="32" t="n">
        <f aca="false">(D46+E46+F46)/3</f>
        <v>792.666666666667</v>
      </c>
      <c r="I46" s="31" t="n">
        <v>16</v>
      </c>
      <c r="J46" s="26" t="n">
        <f aca="false">H46*I46</f>
        <v>12682.6666666667</v>
      </c>
    </row>
    <row r="47" customFormat="false" ht="46.5" hidden="false" customHeight="true" outlineLevel="0" collapsed="false">
      <c r="A47" s="28" t="n">
        <v>44</v>
      </c>
      <c r="B47" s="19" t="s">
        <v>22</v>
      </c>
      <c r="C47" s="29" t="s">
        <v>72</v>
      </c>
      <c r="D47" s="21" t="n">
        <f aca="false">'КП Диент'!F45</f>
        <v>0</v>
      </c>
      <c r="E47" s="22" t="n">
        <f aca="false">'КП Дарс'!F49</f>
        <v>1287</v>
      </c>
      <c r="F47" s="22" t="n">
        <f aca="false">'КП ВБХ'!F49</f>
        <v>1178</v>
      </c>
      <c r="G47" s="30" t="s">
        <v>14</v>
      </c>
      <c r="H47" s="32" t="n">
        <f aca="false">(D47+E47+F47)/3</f>
        <v>821.666666666667</v>
      </c>
      <c r="I47" s="31" t="n">
        <v>16</v>
      </c>
      <c r="J47" s="26" t="n">
        <f aca="false">H47*I47</f>
        <v>13146.6666666667</v>
      </c>
    </row>
    <row r="48" customFormat="false" ht="33.75" hidden="false" customHeight="true" outlineLevel="0" collapsed="false">
      <c r="A48" s="18" t="n">
        <v>45</v>
      </c>
      <c r="B48" s="19" t="s">
        <v>22</v>
      </c>
      <c r="C48" s="29" t="s">
        <v>73</v>
      </c>
      <c r="D48" s="21" t="n">
        <f aca="false">'КП Диент'!F46</f>
        <v>0</v>
      </c>
      <c r="E48" s="22" t="n">
        <f aca="false">'КП Дарс'!F50</f>
        <v>4109</v>
      </c>
      <c r="F48" s="22" t="n">
        <f aca="false">'КП ВБХ'!F50</f>
        <v>4272</v>
      </c>
      <c r="G48" s="30" t="s">
        <v>14</v>
      </c>
      <c r="H48" s="24" t="n">
        <f aca="false">(D48+E48+F48)/3</f>
        <v>2793.66666666667</v>
      </c>
      <c r="I48" s="31" t="n">
        <v>16</v>
      </c>
      <c r="J48" s="26" t="n">
        <f aca="false">H48*I48</f>
        <v>44698.6666666667</v>
      </c>
    </row>
    <row r="49" customFormat="false" ht="43.85" hidden="false" customHeight="false" outlineLevel="0" collapsed="false">
      <c r="A49" s="28" t="n">
        <v>46</v>
      </c>
      <c r="B49" s="19" t="s">
        <v>22</v>
      </c>
      <c r="C49" s="29" t="s">
        <v>74</v>
      </c>
      <c r="D49" s="21" t="n">
        <f aca="false">'КП Диент'!F47</f>
        <v>0</v>
      </c>
      <c r="E49" s="22" t="n">
        <f aca="false">'КП Дарс'!F51</f>
        <v>4109</v>
      </c>
      <c r="F49" s="22" t="n">
        <f aca="false">'КП ВБХ'!F51</f>
        <v>4272</v>
      </c>
      <c r="G49" s="30" t="s">
        <v>14</v>
      </c>
      <c r="H49" s="24" t="n">
        <f aca="false">(D49+E49+F49)/3</f>
        <v>2793.66666666667</v>
      </c>
      <c r="I49" s="31" t="n">
        <v>16</v>
      </c>
      <c r="J49" s="26" t="n">
        <f aca="false">H49*I49</f>
        <v>44698.6666666667</v>
      </c>
    </row>
    <row r="50" customFormat="false" ht="29.85" hidden="false" customHeight="false" outlineLevel="0" collapsed="false">
      <c r="A50" s="18" t="n">
        <v>47</v>
      </c>
      <c r="B50" s="19" t="s">
        <v>22</v>
      </c>
      <c r="C50" s="29" t="s">
        <v>75</v>
      </c>
      <c r="D50" s="21" t="n">
        <f aca="false">'КП Диент'!F48</f>
        <v>0</v>
      </c>
      <c r="E50" s="22" t="n">
        <f aca="false">'КП Дарс'!F52</f>
        <v>4100</v>
      </c>
      <c r="F50" s="22" t="n">
        <f aca="false">'КП ВБХ'!F52</f>
        <v>3727</v>
      </c>
      <c r="G50" s="30" t="s">
        <v>14</v>
      </c>
      <c r="H50" s="32" t="n">
        <f aca="false">(D50+E50+F50)/3</f>
        <v>2609</v>
      </c>
      <c r="I50" s="31" t="n">
        <v>16</v>
      </c>
      <c r="J50" s="26" t="n">
        <f aca="false">H50*I50</f>
        <v>41744</v>
      </c>
    </row>
    <row r="51" customFormat="false" ht="29.85" hidden="false" customHeight="false" outlineLevel="0" collapsed="false">
      <c r="A51" s="28" t="n">
        <v>48</v>
      </c>
      <c r="B51" s="19" t="s">
        <v>22</v>
      </c>
      <c r="C51" s="29" t="s">
        <v>76</v>
      </c>
      <c r="D51" s="21" t="n">
        <f aca="false">'КП Диент'!F49</f>
        <v>0</v>
      </c>
      <c r="E51" s="22" t="n">
        <f aca="false">'КП Дарс'!F53</f>
        <v>4100</v>
      </c>
      <c r="F51" s="22" t="n">
        <f aca="false">'КП ВБХ'!F53</f>
        <v>3727</v>
      </c>
      <c r="G51" s="30" t="s">
        <v>14</v>
      </c>
      <c r="H51" s="32" t="n">
        <f aca="false">(D51+E51+F51)/3</f>
        <v>2609</v>
      </c>
      <c r="I51" s="31" t="n">
        <v>16</v>
      </c>
      <c r="J51" s="26" t="n">
        <f aca="false">H51*I51</f>
        <v>41744</v>
      </c>
    </row>
    <row r="52" customFormat="false" ht="33.35" hidden="false" customHeight="false" outlineLevel="0" collapsed="false">
      <c r="A52" s="18" t="n">
        <v>49</v>
      </c>
      <c r="B52" s="19" t="s">
        <v>22</v>
      </c>
      <c r="C52" s="33" t="s">
        <v>77</v>
      </c>
      <c r="D52" s="21" t="n">
        <f aca="false">'КП Диент'!F50</f>
        <v>0</v>
      </c>
      <c r="E52" s="22" t="n">
        <f aca="false">'КП Дарс'!F54</f>
        <v>4100</v>
      </c>
      <c r="F52" s="22" t="n">
        <f aca="false">'КП ВБХ'!F54</f>
        <v>3727</v>
      </c>
      <c r="G52" s="30" t="s">
        <v>14</v>
      </c>
      <c r="H52" s="32" t="n">
        <f aca="false">(D52+E52+F52)/3</f>
        <v>2609</v>
      </c>
      <c r="I52" s="31" t="n">
        <v>16</v>
      </c>
      <c r="J52" s="26" t="n">
        <f aca="false">H52*I52</f>
        <v>41744</v>
      </c>
    </row>
    <row r="53" customFormat="false" ht="43.5" hidden="false" customHeight="true" outlineLevel="0" collapsed="false">
      <c r="A53" s="28" t="n">
        <v>50</v>
      </c>
      <c r="B53" s="19" t="s">
        <v>22</v>
      </c>
      <c r="C53" s="29" t="s">
        <v>78</v>
      </c>
      <c r="D53" s="21" t="n">
        <f aca="false">'КП Диент'!F51</f>
        <v>0</v>
      </c>
      <c r="E53" s="22" t="n">
        <f aca="false">'КП Дарс'!F55</f>
        <v>2000</v>
      </c>
      <c r="F53" s="22" t="n">
        <f aca="false">'КП ВБХ'!F55</f>
        <v>1898</v>
      </c>
      <c r="G53" s="30" t="s">
        <v>14</v>
      </c>
      <c r="H53" s="24" t="n">
        <f aca="false">(D53+E53+F53)/3</f>
        <v>1299.33333333333</v>
      </c>
      <c r="I53" s="31" t="n">
        <v>16</v>
      </c>
      <c r="J53" s="26" t="n">
        <f aca="false">H53*I53</f>
        <v>20789.3333333333</v>
      </c>
    </row>
    <row r="54" customFormat="false" ht="25.5" hidden="false" customHeight="true" outlineLevel="0" collapsed="false">
      <c r="A54" s="18" t="n">
        <v>51</v>
      </c>
      <c r="B54" s="19" t="s">
        <v>22</v>
      </c>
      <c r="C54" s="29" t="s">
        <v>79</v>
      </c>
      <c r="D54" s="21" t="n">
        <f aca="false">'КП Диент'!F52</f>
        <v>0</v>
      </c>
      <c r="E54" s="22" t="n">
        <f aca="false">'КП Дарс'!F56</f>
        <v>1500</v>
      </c>
      <c r="F54" s="22" t="n">
        <f aca="false">'КП ВБХ'!F56</f>
        <v>1568</v>
      </c>
      <c r="G54" s="30" t="s">
        <v>14</v>
      </c>
      <c r="H54" s="24" t="n">
        <f aca="false">(D54+E54+F54)/3</f>
        <v>1022.66666666667</v>
      </c>
      <c r="I54" s="31" t="n">
        <v>20</v>
      </c>
      <c r="J54" s="26" t="n">
        <f aca="false">H54*I54</f>
        <v>20453.3333333333</v>
      </c>
    </row>
    <row r="55" customFormat="false" ht="23.25" hidden="false" customHeight="true" outlineLevel="0" collapsed="false">
      <c r="A55" s="28" t="n">
        <v>52</v>
      </c>
      <c r="B55" s="19" t="s">
        <v>22</v>
      </c>
      <c r="C55" s="29" t="s">
        <v>80</v>
      </c>
      <c r="D55" s="21" t="n">
        <f aca="false">'КП Диент'!F53</f>
        <v>0</v>
      </c>
      <c r="E55" s="22" t="n">
        <f aca="false">'КП Дарс'!F57</f>
        <v>1150</v>
      </c>
      <c r="F55" s="22" t="n">
        <f aca="false">'КП ВБХ'!F57</f>
        <v>1196</v>
      </c>
      <c r="G55" s="30" t="s">
        <v>14</v>
      </c>
      <c r="H55" s="24" t="n">
        <f aca="false">(D55+E55+F55)/3</f>
        <v>782</v>
      </c>
      <c r="I55" s="31" t="n">
        <v>20</v>
      </c>
      <c r="J55" s="26" t="n">
        <f aca="false">H55*I55</f>
        <v>15640</v>
      </c>
    </row>
    <row r="56" customFormat="false" ht="27" hidden="false" customHeight="true" outlineLevel="0" collapsed="false">
      <c r="A56" s="18" t="n">
        <v>53</v>
      </c>
      <c r="B56" s="19" t="s">
        <v>26</v>
      </c>
      <c r="C56" s="29" t="s">
        <v>81</v>
      </c>
      <c r="D56" s="21" t="n">
        <f aca="false">'КП Диент'!F54</f>
        <v>0</v>
      </c>
      <c r="E56" s="22" t="n">
        <f aca="false">'КП Дарс'!F58</f>
        <v>1590</v>
      </c>
      <c r="F56" s="22" t="n">
        <f aca="false">'КП ВБХ'!F58</f>
        <v>1653</v>
      </c>
      <c r="G56" s="30" t="s">
        <v>14</v>
      </c>
      <c r="H56" s="24" t="n">
        <f aca="false">(D56+E56+F56)/3</f>
        <v>1081</v>
      </c>
      <c r="I56" s="31" t="n">
        <v>20</v>
      </c>
      <c r="J56" s="26" t="n">
        <f aca="false">H56*I56</f>
        <v>21620</v>
      </c>
    </row>
    <row r="57" customFormat="false" ht="58.8" hidden="false" customHeight="false" outlineLevel="0" collapsed="false">
      <c r="A57" s="28" t="n">
        <v>54</v>
      </c>
      <c r="B57" s="19" t="s">
        <v>26</v>
      </c>
      <c r="C57" s="29" t="s">
        <v>82</v>
      </c>
      <c r="D57" s="21" t="n">
        <f aca="false">'КП Диент'!F55</f>
        <v>0</v>
      </c>
      <c r="E57" s="22" t="n">
        <f aca="false">'КП Дарс'!F59</f>
        <v>1171</v>
      </c>
      <c r="F57" s="22" t="n">
        <f aca="false">'КП ВБХ'!F59</f>
        <v>1218</v>
      </c>
      <c r="G57" s="30" t="s">
        <v>14</v>
      </c>
      <c r="H57" s="24" t="n">
        <f aca="false">(D57+E57+F57)/3</f>
        <v>796.333333333333</v>
      </c>
      <c r="I57" s="31" t="n">
        <v>20</v>
      </c>
      <c r="J57" s="26" t="n">
        <f aca="false">H57*I57</f>
        <v>15926.6666666667</v>
      </c>
    </row>
    <row r="58" customFormat="false" ht="30" hidden="false" customHeight="true" outlineLevel="0" collapsed="false">
      <c r="A58" s="18" t="n">
        <v>55</v>
      </c>
      <c r="B58" s="19" t="s">
        <v>26</v>
      </c>
      <c r="C58" s="29" t="s">
        <v>83</v>
      </c>
      <c r="D58" s="21" t="n">
        <f aca="false">'КП Диент'!F56</f>
        <v>0</v>
      </c>
      <c r="E58" s="22" t="n">
        <f aca="false">'КП Дарс'!F60</f>
        <v>1641</v>
      </c>
      <c r="F58" s="22" t="n">
        <f aca="false">'КП ВБХ'!F60</f>
        <v>1584</v>
      </c>
      <c r="G58" s="30" t="s">
        <v>14</v>
      </c>
      <c r="H58" s="24" t="n">
        <f aca="false">(D58+E58+F58)/3</f>
        <v>1075</v>
      </c>
      <c r="I58" s="31" t="n">
        <v>20</v>
      </c>
      <c r="J58" s="26" t="n">
        <f aca="false">H58*I58</f>
        <v>21500</v>
      </c>
    </row>
    <row r="59" customFormat="false" ht="43.85" hidden="false" customHeight="false" outlineLevel="0" collapsed="false">
      <c r="A59" s="28" t="n">
        <v>56</v>
      </c>
      <c r="B59" s="19" t="s">
        <v>26</v>
      </c>
      <c r="C59" s="29" t="s">
        <v>84</v>
      </c>
      <c r="D59" s="21" t="n">
        <f aca="false">'КП Диент'!F57</f>
        <v>0</v>
      </c>
      <c r="E59" s="22" t="n">
        <f aca="false">'КП Дарс'!F61</f>
        <v>1345</v>
      </c>
      <c r="F59" s="22" t="n">
        <f aca="false">'КП ВБХ'!F61</f>
        <v>1541</v>
      </c>
      <c r="G59" s="30" t="s">
        <v>14</v>
      </c>
      <c r="H59" s="24" t="n">
        <f aca="false">(D59+E59+F59)/3</f>
        <v>962</v>
      </c>
      <c r="I59" s="31" t="n">
        <v>20</v>
      </c>
      <c r="J59" s="26" t="n">
        <f aca="false">H59*I59</f>
        <v>19240</v>
      </c>
    </row>
    <row r="60" customFormat="false" ht="58.2" hidden="false" customHeight="false" outlineLevel="0" collapsed="false">
      <c r="A60" s="18" t="n">
        <v>57</v>
      </c>
      <c r="B60" s="19" t="s">
        <v>26</v>
      </c>
      <c r="C60" s="29" t="s">
        <v>85</v>
      </c>
      <c r="D60" s="21" t="n">
        <f aca="false">'КП Диент'!F58</f>
        <v>0</v>
      </c>
      <c r="E60" s="22" t="n">
        <f aca="false">'КП Дарс'!F62</f>
        <v>950</v>
      </c>
      <c r="F60" s="22" t="n">
        <f aca="false">'КП ВБХ'!F62</f>
        <v>994</v>
      </c>
      <c r="G60" s="30" t="s">
        <v>14</v>
      </c>
      <c r="H60" s="24" t="n">
        <f aca="false">(D60+E60+F60)/3</f>
        <v>648</v>
      </c>
      <c r="I60" s="31" t="n">
        <v>15</v>
      </c>
      <c r="J60" s="26" t="n">
        <f aca="false">H60*I60</f>
        <v>9720</v>
      </c>
    </row>
    <row r="61" customFormat="false" ht="58.2" hidden="false" customHeight="false" outlineLevel="0" collapsed="false">
      <c r="A61" s="28" t="n">
        <v>58</v>
      </c>
      <c r="B61" s="19" t="s">
        <v>26</v>
      </c>
      <c r="C61" s="29" t="s">
        <v>86</v>
      </c>
      <c r="D61" s="21" t="n">
        <f aca="false">'КП Диент'!F59</f>
        <v>0</v>
      </c>
      <c r="E61" s="22" t="n">
        <f aca="false">'КП Дарс'!F63</f>
        <v>1422</v>
      </c>
      <c r="F61" s="22" t="n">
        <f aca="false">'КП ВБХ'!F63</f>
        <v>1479</v>
      </c>
      <c r="G61" s="30" t="s">
        <v>14</v>
      </c>
      <c r="H61" s="24" t="n">
        <f aca="false">(D61+E61+F61)/3</f>
        <v>967</v>
      </c>
      <c r="I61" s="31" t="n">
        <v>15</v>
      </c>
      <c r="J61" s="26" t="n">
        <f aca="false">H61*I61</f>
        <v>14505</v>
      </c>
    </row>
    <row r="62" customFormat="false" ht="29.25" hidden="false" customHeight="true" outlineLevel="0" collapsed="false">
      <c r="A62" s="18" t="n">
        <v>59</v>
      </c>
      <c r="B62" s="19" t="s">
        <v>87</v>
      </c>
      <c r="C62" s="29" t="s">
        <v>88</v>
      </c>
      <c r="D62" s="21" t="n">
        <f aca="false">'КП Диент'!F60</f>
        <v>0</v>
      </c>
      <c r="E62" s="22" t="n">
        <f aca="false">'КП Дарс'!F64</f>
        <v>182</v>
      </c>
      <c r="F62" s="22" t="n">
        <f aca="false">'КП ВБХ'!F64</f>
        <v>190</v>
      </c>
      <c r="G62" s="30" t="s">
        <v>14</v>
      </c>
      <c r="H62" s="24" t="n">
        <f aca="false">(D62+E62+F62)/3</f>
        <v>124</v>
      </c>
      <c r="I62" s="31" t="n">
        <v>15</v>
      </c>
      <c r="J62" s="26" t="n">
        <f aca="false">H62*I62</f>
        <v>1860</v>
      </c>
    </row>
    <row r="63" customFormat="false" ht="29.85" hidden="false" customHeight="false" outlineLevel="0" collapsed="false">
      <c r="A63" s="28" t="n">
        <v>60</v>
      </c>
      <c r="B63" s="19" t="s">
        <v>28</v>
      </c>
      <c r="C63" s="29" t="s">
        <v>89</v>
      </c>
      <c r="D63" s="21" t="n">
        <f aca="false">'КП Диент'!F61</f>
        <v>0</v>
      </c>
      <c r="E63" s="22" t="n">
        <f aca="false">'КП Дарс'!F65</f>
        <v>267</v>
      </c>
      <c r="F63" s="22" t="n">
        <f aca="false">'КП ВБХ'!F65</f>
        <v>270</v>
      </c>
      <c r="G63" s="30" t="s">
        <v>90</v>
      </c>
      <c r="H63" s="24" t="n">
        <f aca="false">(D63+E63+F63)/3</f>
        <v>179</v>
      </c>
      <c r="I63" s="31" t="n">
        <v>15</v>
      </c>
      <c r="J63" s="26" t="n">
        <f aca="false">H63*I63</f>
        <v>2685</v>
      </c>
    </row>
    <row r="64" customFormat="false" ht="51.75" hidden="false" customHeight="true" outlineLevel="0" collapsed="false">
      <c r="A64" s="18" t="n">
        <v>61</v>
      </c>
      <c r="B64" s="6" t="s">
        <v>28</v>
      </c>
      <c r="C64" s="29" t="s">
        <v>91</v>
      </c>
      <c r="D64" s="21" t="n">
        <f aca="false">'КП Диент'!F62</f>
        <v>0</v>
      </c>
      <c r="E64" s="22" t="n">
        <f aca="false">'КП Дарс'!F66</f>
        <v>175</v>
      </c>
      <c r="F64" s="22" t="n">
        <f aca="false">'КП ВБХ'!F66</f>
        <v>185</v>
      </c>
      <c r="G64" s="30" t="s">
        <v>90</v>
      </c>
      <c r="H64" s="32" t="n">
        <f aca="false">(D64+E64+F64)/3</f>
        <v>120</v>
      </c>
      <c r="I64" s="31" t="n">
        <v>15</v>
      </c>
      <c r="J64" s="26" t="n">
        <f aca="false">H64*I64</f>
        <v>1800</v>
      </c>
    </row>
    <row r="65" customFormat="false" ht="45.75" hidden="false" customHeight="true" outlineLevel="0" collapsed="false">
      <c r="A65" s="28" t="n">
        <v>62</v>
      </c>
      <c r="B65" s="19" t="s">
        <v>28</v>
      </c>
      <c r="C65" s="29" t="s">
        <v>92</v>
      </c>
      <c r="D65" s="21" t="n">
        <f aca="false">'КП Диент'!F63</f>
        <v>0</v>
      </c>
      <c r="E65" s="22" t="n">
        <f aca="false">'КП Дарс'!F67</f>
        <v>189</v>
      </c>
      <c r="F65" s="22" t="n">
        <f aca="false">'КП ВБХ'!F67</f>
        <v>188</v>
      </c>
      <c r="G65" s="30" t="s">
        <v>90</v>
      </c>
      <c r="H65" s="32" t="n">
        <f aca="false">(D65+E65+F65)/3</f>
        <v>125.666666666667</v>
      </c>
      <c r="I65" s="31" t="n">
        <v>15</v>
      </c>
      <c r="J65" s="26" t="n">
        <f aca="false">H65*I65</f>
        <v>1885</v>
      </c>
    </row>
    <row r="66" customFormat="false" ht="58.8" hidden="false" customHeight="false" outlineLevel="0" collapsed="false">
      <c r="A66" s="18" t="n">
        <v>63</v>
      </c>
      <c r="B66" s="19" t="s">
        <v>28</v>
      </c>
      <c r="C66" s="29" t="s">
        <v>93</v>
      </c>
      <c r="D66" s="21" t="n">
        <f aca="false">'КП Диент'!F64</f>
        <v>0</v>
      </c>
      <c r="E66" s="22" t="n">
        <f aca="false">'КП Дарс'!F68</f>
        <v>179</v>
      </c>
      <c r="F66" s="22" t="n">
        <f aca="false">'КП ВБХ'!F68</f>
        <v>178</v>
      </c>
      <c r="G66" s="30" t="s">
        <v>90</v>
      </c>
      <c r="H66" s="32" t="n">
        <f aca="false">(D66+E66+F66)/3</f>
        <v>119</v>
      </c>
      <c r="I66" s="31" t="n">
        <v>15</v>
      </c>
      <c r="J66" s="26" t="n">
        <f aca="false">H66*I66</f>
        <v>1785</v>
      </c>
    </row>
    <row r="67" customFormat="false" ht="43.85" hidden="false" customHeight="false" outlineLevel="0" collapsed="false">
      <c r="A67" s="28" t="n">
        <v>64</v>
      </c>
      <c r="B67" s="19" t="s">
        <v>28</v>
      </c>
      <c r="C67" s="29" t="s">
        <v>94</v>
      </c>
      <c r="D67" s="21" t="n">
        <f aca="false">'КП Диент'!F65</f>
        <v>0</v>
      </c>
      <c r="E67" s="22" t="n">
        <f aca="false">'КП Дарс'!F69</f>
        <v>351</v>
      </c>
      <c r="F67" s="22" t="n">
        <f aca="false">'КП ВБХ'!F69</f>
        <v>366</v>
      </c>
      <c r="G67" s="30" t="s">
        <v>90</v>
      </c>
      <c r="H67" s="24" t="n">
        <f aca="false">(D67+E67+F67)/3</f>
        <v>239</v>
      </c>
      <c r="I67" s="31" t="n">
        <v>15</v>
      </c>
      <c r="J67" s="26" t="n">
        <f aca="false">H67*I67</f>
        <v>3585</v>
      </c>
    </row>
    <row r="68" customFormat="false" ht="29.85" hidden="false" customHeight="false" outlineLevel="0" collapsed="false">
      <c r="A68" s="18" t="n">
        <v>65</v>
      </c>
      <c r="B68" s="19" t="s">
        <v>95</v>
      </c>
      <c r="C68" s="29" t="s">
        <v>96</v>
      </c>
      <c r="D68" s="21" t="n">
        <f aca="false">'КП Диент'!F66</f>
        <v>0</v>
      </c>
      <c r="E68" s="22" t="n">
        <f aca="false">'КП Дарс'!F70</f>
        <v>351</v>
      </c>
      <c r="F68" s="22" t="n">
        <f aca="false">'КП ВБХ'!F70</f>
        <v>366</v>
      </c>
      <c r="G68" s="30" t="s">
        <v>90</v>
      </c>
      <c r="H68" s="24" t="n">
        <f aca="false">(D68+E68+F68)/3</f>
        <v>239</v>
      </c>
      <c r="I68" s="31" t="n">
        <v>15</v>
      </c>
      <c r="J68" s="26" t="n">
        <f aca="false">H68*I68</f>
        <v>3585</v>
      </c>
    </row>
    <row r="69" customFormat="false" ht="29.85" hidden="false" customHeight="false" outlineLevel="0" collapsed="false">
      <c r="A69" s="28" t="n">
        <v>66</v>
      </c>
      <c r="B69" s="19" t="s">
        <v>95</v>
      </c>
      <c r="C69" s="29" t="s">
        <v>97</v>
      </c>
      <c r="D69" s="21" t="n">
        <f aca="false">'КП Диент'!F67</f>
        <v>0</v>
      </c>
      <c r="E69" s="22" t="n">
        <f aca="false">'КП Дарс'!F71</f>
        <v>280</v>
      </c>
      <c r="F69" s="22" t="n">
        <f aca="false">'КП ВБХ'!F71</f>
        <v>275</v>
      </c>
      <c r="G69" s="30" t="s">
        <v>90</v>
      </c>
      <c r="H69" s="24" t="n">
        <f aca="false">(D69+E69+F69)/3</f>
        <v>185</v>
      </c>
      <c r="I69" s="31" t="n">
        <v>15</v>
      </c>
      <c r="J69" s="26" t="n">
        <f aca="false">H69*I69</f>
        <v>2775</v>
      </c>
    </row>
    <row r="70" customFormat="false" ht="29.85" hidden="false" customHeight="false" outlineLevel="0" collapsed="false">
      <c r="A70" s="18" t="n">
        <v>67</v>
      </c>
      <c r="B70" s="6" t="s">
        <v>95</v>
      </c>
      <c r="C70" s="29" t="s">
        <v>98</v>
      </c>
      <c r="D70" s="21" t="n">
        <f aca="false">'КП Диент'!F68</f>
        <v>0</v>
      </c>
      <c r="E70" s="22" t="n">
        <f aca="false">'КП Дарс'!F72</f>
        <v>310</v>
      </c>
      <c r="F70" s="22" t="n">
        <f aca="false">'КП ВБХ'!F72</f>
        <v>301</v>
      </c>
      <c r="G70" s="30" t="s">
        <v>90</v>
      </c>
      <c r="H70" s="24" t="n">
        <f aca="false">(D70+E70+F70)/3</f>
        <v>203.666666666667</v>
      </c>
      <c r="I70" s="31" t="n">
        <v>15</v>
      </c>
      <c r="J70" s="26" t="n">
        <f aca="false">H70*I70</f>
        <v>3055</v>
      </c>
    </row>
    <row r="71" customFormat="false" ht="29.85" hidden="false" customHeight="false" outlineLevel="0" collapsed="false">
      <c r="A71" s="28" t="n">
        <v>68</v>
      </c>
      <c r="B71" s="34" t="s">
        <v>19</v>
      </c>
      <c r="C71" s="29" t="s">
        <v>99</v>
      </c>
      <c r="D71" s="21" t="n">
        <f aca="false">'КП Диент'!F69</f>
        <v>0</v>
      </c>
      <c r="E71" s="22" t="n">
        <f aca="false">'КП Дарс'!F73</f>
        <v>650</v>
      </c>
      <c r="F71" s="22" t="n">
        <f aca="false">'КП ВБХ'!F73</f>
        <v>655</v>
      </c>
      <c r="G71" s="30" t="s">
        <v>14</v>
      </c>
      <c r="H71" s="24" t="n">
        <f aca="false">(D71+E71+F71)/3</f>
        <v>435</v>
      </c>
      <c r="I71" s="31" t="n">
        <v>15</v>
      </c>
      <c r="J71" s="26" t="n">
        <f aca="false">H71*I71</f>
        <v>6525</v>
      </c>
    </row>
    <row r="72" customFormat="false" ht="29.85" hidden="false" customHeight="false" outlineLevel="0" collapsed="false">
      <c r="A72" s="18" t="n">
        <v>69</v>
      </c>
      <c r="B72" s="34" t="s">
        <v>19</v>
      </c>
      <c r="C72" s="29" t="s">
        <v>100</v>
      </c>
      <c r="D72" s="21" t="n">
        <f aca="false">'КП Диент'!F70</f>
        <v>0</v>
      </c>
      <c r="E72" s="22" t="n">
        <f aca="false">'КП Дарс'!F74</f>
        <v>230</v>
      </c>
      <c r="F72" s="22" t="n">
        <f aca="false">'КП ВБХ'!F74</f>
        <v>240</v>
      </c>
      <c r="G72" s="30" t="s">
        <v>14</v>
      </c>
      <c r="H72" s="24" t="n">
        <f aca="false">(D72+E72+F72)/3</f>
        <v>156.666666666667</v>
      </c>
      <c r="I72" s="31" t="n">
        <v>15</v>
      </c>
      <c r="J72" s="26" t="n">
        <f aca="false">H72*I72</f>
        <v>2350</v>
      </c>
    </row>
    <row r="73" customFormat="false" ht="29.85" hidden="false" customHeight="false" outlineLevel="0" collapsed="false">
      <c r="A73" s="28" t="n">
        <v>70</v>
      </c>
      <c r="B73" s="19" t="s">
        <v>23</v>
      </c>
      <c r="C73" s="29" t="s">
        <v>101</v>
      </c>
      <c r="D73" s="21" t="n">
        <f aca="false">'КП Диент'!F71</f>
        <v>0</v>
      </c>
      <c r="E73" s="22" t="n">
        <f aca="false">'КП Дарс'!F75</f>
        <v>147</v>
      </c>
      <c r="F73" s="22" t="n">
        <f aca="false">'КП ВБХ'!F75</f>
        <v>125</v>
      </c>
      <c r="G73" s="30" t="s">
        <v>14</v>
      </c>
      <c r="H73" s="24" t="n">
        <f aca="false">(D73+E73+F73)/3</f>
        <v>90.6666666666667</v>
      </c>
      <c r="I73" s="31" t="n">
        <v>15</v>
      </c>
      <c r="J73" s="26" t="n">
        <f aca="false">H73*I73</f>
        <v>1360</v>
      </c>
    </row>
    <row r="74" customFormat="false" ht="29.85" hidden="false" customHeight="false" outlineLevel="0" collapsed="false">
      <c r="A74" s="18" t="n">
        <v>71</v>
      </c>
      <c r="B74" s="19" t="s">
        <v>23</v>
      </c>
      <c r="C74" s="29" t="s">
        <v>102</v>
      </c>
      <c r="D74" s="21" t="n">
        <f aca="false">'КП Диент'!F72</f>
        <v>0</v>
      </c>
      <c r="E74" s="22" t="n">
        <f aca="false">'КП Дарс'!F76</f>
        <v>180</v>
      </c>
      <c r="F74" s="22" t="n">
        <f aca="false">'КП ВБХ'!F76</f>
        <v>188</v>
      </c>
      <c r="G74" s="30" t="s">
        <v>14</v>
      </c>
      <c r="H74" s="24" t="n">
        <f aca="false">(D74+E74+F74)/3</f>
        <v>122.666666666667</v>
      </c>
      <c r="I74" s="31" t="n">
        <v>15</v>
      </c>
      <c r="J74" s="26" t="n">
        <f aca="false">H74*I74</f>
        <v>1840</v>
      </c>
    </row>
    <row r="75" customFormat="false" ht="29.85" hidden="false" customHeight="false" outlineLevel="0" collapsed="false">
      <c r="A75" s="28" t="n">
        <v>72</v>
      </c>
      <c r="B75" s="19" t="s">
        <v>23</v>
      </c>
      <c r="C75" s="29" t="s">
        <v>103</v>
      </c>
      <c r="D75" s="21" t="n">
        <f aca="false">'КП Диент'!F73</f>
        <v>0</v>
      </c>
      <c r="E75" s="22" t="n">
        <f aca="false">'КП Дарс'!F77</f>
        <v>210</v>
      </c>
      <c r="F75" s="22" t="n">
        <f aca="false">'КП ВБХ'!F77</f>
        <v>220</v>
      </c>
      <c r="G75" s="30" t="s">
        <v>14</v>
      </c>
      <c r="H75" s="24" t="n">
        <f aca="false">(D75+E75+F75)/3</f>
        <v>143.333333333333</v>
      </c>
      <c r="I75" s="31" t="n">
        <v>15</v>
      </c>
      <c r="J75" s="26" t="n">
        <f aca="false">H75*I75</f>
        <v>2150</v>
      </c>
    </row>
    <row r="76" customFormat="false" ht="36.75" hidden="false" customHeight="true" outlineLevel="0" collapsed="false">
      <c r="A76" s="18" t="n">
        <v>73</v>
      </c>
      <c r="B76" s="19" t="s">
        <v>30</v>
      </c>
      <c r="C76" s="29" t="s">
        <v>104</v>
      </c>
      <c r="D76" s="21" t="n">
        <f aca="false">'КП Диент'!F74</f>
        <v>0</v>
      </c>
      <c r="E76" s="22" t="n">
        <f aca="false">'КП Дарс'!F78</f>
        <v>690</v>
      </c>
      <c r="F76" s="22" t="n">
        <f aca="false">'КП ВБХ'!F78</f>
        <v>718</v>
      </c>
      <c r="G76" s="30" t="s">
        <v>90</v>
      </c>
      <c r="H76" s="24" t="n">
        <f aca="false">(D76+E76+F76)/3</f>
        <v>469.333333333333</v>
      </c>
      <c r="I76" s="31" t="n">
        <v>15</v>
      </c>
      <c r="J76" s="26" t="n">
        <f aca="false">H76*I76</f>
        <v>7040</v>
      </c>
    </row>
    <row r="77" customFormat="false" ht="29.85" hidden="false" customHeight="false" outlineLevel="0" collapsed="false">
      <c r="A77" s="28" t="n">
        <v>74</v>
      </c>
      <c r="B77" s="19" t="s">
        <v>30</v>
      </c>
      <c r="C77" s="29" t="s">
        <v>105</v>
      </c>
      <c r="D77" s="21" t="n">
        <f aca="false">'КП Диент'!F75</f>
        <v>0</v>
      </c>
      <c r="E77" s="22" t="n">
        <f aca="false">'КП Дарс'!F79</f>
        <v>690</v>
      </c>
      <c r="F77" s="22" t="n">
        <f aca="false">'КП ВБХ'!F79</f>
        <v>718</v>
      </c>
      <c r="G77" s="30" t="s">
        <v>90</v>
      </c>
      <c r="H77" s="24" t="n">
        <f aca="false">(D77+E77+F77)/3</f>
        <v>469.333333333333</v>
      </c>
      <c r="I77" s="31" t="n">
        <v>15</v>
      </c>
      <c r="J77" s="26" t="n">
        <f aca="false">H77*I77</f>
        <v>7040</v>
      </c>
    </row>
    <row r="78" customFormat="false" ht="29.85" hidden="false" customHeight="false" outlineLevel="0" collapsed="false">
      <c r="A78" s="18" t="n">
        <v>75</v>
      </c>
      <c r="B78" s="19" t="s">
        <v>30</v>
      </c>
      <c r="C78" s="29" t="s">
        <v>106</v>
      </c>
      <c r="D78" s="21" t="n">
        <f aca="false">'КП Диент'!F76</f>
        <v>0</v>
      </c>
      <c r="E78" s="22" t="n">
        <f aca="false">'КП Дарс'!F80</f>
        <v>690</v>
      </c>
      <c r="F78" s="22" t="n">
        <f aca="false">'КП ВБХ'!F80</f>
        <v>718</v>
      </c>
      <c r="G78" s="30" t="s">
        <v>90</v>
      </c>
      <c r="H78" s="24" t="n">
        <f aca="false">(D78+E78+F78)/3</f>
        <v>469.333333333333</v>
      </c>
      <c r="I78" s="31" t="n">
        <v>15</v>
      </c>
      <c r="J78" s="26" t="n">
        <f aca="false">H78*I78</f>
        <v>7040</v>
      </c>
    </row>
    <row r="79" customFormat="false" ht="29.85" hidden="false" customHeight="false" outlineLevel="0" collapsed="false">
      <c r="A79" s="28" t="n">
        <v>76</v>
      </c>
      <c r="B79" s="19" t="s">
        <v>30</v>
      </c>
      <c r="C79" s="29" t="s">
        <v>107</v>
      </c>
      <c r="D79" s="21" t="n">
        <f aca="false">'КП Диент'!F77</f>
        <v>0</v>
      </c>
      <c r="E79" s="22" t="n">
        <f aca="false">'КП Дарс'!F81</f>
        <v>730</v>
      </c>
      <c r="F79" s="22" t="n">
        <f aca="false">'КП ВБХ'!F81</f>
        <v>740</v>
      </c>
      <c r="G79" s="30" t="s">
        <v>90</v>
      </c>
      <c r="H79" s="24" t="n">
        <f aca="false">(D79+E79+F79)/3</f>
        <v>490</v>
      </c>
      <c r="I79" s="31" t="n">
        <v>15</v>
      </c>
      <c r="J79" s="26" t="n">
        <f aca="false">H79*I79</f>
        <v>7350</v>
      </c>
    </row>
    <row r="80" customFormat="false" ht="29.85" hidden="false" customHeight="false" outlineLevel="0" collapsed="false">
      <c r="A80" s="18" t="n">
        <v>77</v>
      </c>
      <c r="B80" s="19" t="s">
        <v>30</v>
      </c>
      <c r="C80" s="29" t="s">
        <v>108</v>
      </c>
      <c r="D80" s="21" t="n">
        <f aca="false">'КП Диент'!F78</f>
        <v>0</v>
      </c>
      <c r="E80" s="22" t="n">
        <f aca="false">'КП Дарс'!F82</f>
        <v>750</v>
      </c>
      <c r="F80" s="22" t="n">
        <f aca="false">'КП ВБХ'!F82</f>
        <v>750</v>
      </c>
      <c r="G80" s="30" t="s">
        <v>90</v>
      </c>
      <c r="H80" s="32" t="n">
        <f aca="false">(D80+E80+F80)/3</f>
        <v>500</v>
      </c>
      <c r="I80" s="31" t="n">
        <v>15</v>
      </c>
      <c r="J80" s="26" t="n">
        <f aca="false">H80*I80</f>
        <v>7500</v>
      </c>
    </row>
    <row r="81" customFormat="false" ht="29.85" hidden="false" customHeight="false" outlineLevel="0" collapsed="false">
      <c r="A81" s="28" t="n">
        <v>78</v>
      </c>
      <c r="B81" s="19" t="s">
        <v>30</v>
      </c>
      <c r="C81" s="29" t="s">
        <v>109</v>
      </c>
      <c r="D81" s="21" t="n">
        <f aca="false">'КП Диент'!F79</f>
        <v>0</v>
      </c>
      <c r="E81" s="22" t="n">
        <f aca="false">'КП Дарс'!F83</f>
        <v>828</v>
      </c>
      <c r="F81" s="22" t="n">
        <f aca="false">'КП ВБХ'!F83</f>
        <v>949</v>
      </c>
      <c r="G81" s="30" t="s">
        <v>90</v>
      </c>
      <c r="H81" s="24" t="n">
        <f aca="false">(D81+E81+F81)/3</f>
        <v>592.333333333333</v>
      </c>
      <c r="I81" s="31" t="n">
        <v>15</v>
      </c>
      <c r="J81" s="26" t="n">
        <f aca="false">H81*I81</f>
        <v>8885</v>
      </c>
    </row>
    <row r="82" customFormat="false" ht="43.85" hidden="false" customHeight="false" outlineLevel="0" collapsed="false">
      <c r="A82" s="18" t="n">
        <v>79</v>
      </c>
      <c r="B82" s="19" t="s">
        <v>32</v>
      </c>
      <c r="C82" s="29" t="s">
        <v>110</v>
      </c>
      <c r="D82" s="21" t="n">
        <f aca="false">'КП Диент'!F80</f>
        <v>0</v>
      </c>
      <c r="E82" s="22" t="n">
        <f aca="false">'КП Дарс'!F84</f>
        <v>145</v>
      </c>
      <c r="F82" s="22" t="n">
        <f aca="false">'КП ВБХ'!F84</f>
        <v>151</v>
      </c>
      <c r="G82" s="30" t="s">
        <v>14</v>
      </c>
      <c r="H82" s="24" t="n">
        <f aca="false">(D82+E82+F82)/3</f>
        <v>98.6666666666667</v>
      </c>
      <c r="I82" s="31" t="n">
        <v>15</v>
      </c>
      <c r="J82" s="26" t="n">
        <f aca="false">H82*I82</f>
        <v>1480</v>
      </c>
    </row>
    <row r="83" customFormat="false" ht="58.8" hidden="false" customHeight="false" outlineLevel="0" collapsed="false">
      <c r="A83" s="28" t="n">
        <v>80</v>
      </c>
      <c r="B83" s="19" t="s">
        <v>32</v>
      </c>
      <c r="C83" s="29" t="s">
        <v>111</v>
      </c>
      <c r="D83" s="21" t="n">
        <f aca="false">'КП Диент'!F81</f>
        <v>0</v>
      </c>
      <c r="E83" s="22" t="n">
        <f aca="false">'КП Дарс'!F85</f>
        <v>145</v>
      </c>
      <c r="F83" s="22" t="n">
        <f aca="false">'КП ВБХ'!F85</f>
        <v>151</v>
      </c>
      <c r="G83" s="30" t="s">
        <v>14</v>
      </c>
      <c r="H83" s="24" t="n">
        <f aca="false">(D83+E83+F83)/3</f>
        <v>98.6666666666667</v>
      </c>
      <c r="I83" s="31" t="n">
        <v>15</v>
      </c>
      <c r="J83" s="26" t="n">
        <f aca="false">H83*I83</f>
        <v>1480</v>
      </c>
    </row>
    <row r="84" customFormat="false" ht="43.5" hidden="false" customHeight="true" outlineLevel="0" collapsed="false">
      <c r="A84" s="18" t="n">
        <v>81</v>
      </c>
      <c r="B84" s="19" t="s">
        <v>32</v>
      </c>
      <c r="C84" s="29" t="s">
        <v>112</v>
      </c>
      <c r="D84" s="21" t="n">
        <f aca="false">'КП Диент'!F82</f>
        <v>0</v>
      </c>
      <c r="E84" s="22" t="n">
        <f aca="false">'КП Дарс'!F86</f>
        <v>398</v>
      </c>
      <c r="F84" s="22" t="n">
        <f aca="false">'КП ВБХ'!F86</f>
        <v>347</v>
      </c>
      <c r="G84" s="30" t="s">
        <v>14</v>
      </c>
      <c r="H84" s="24" t="n">
        <f aca="false">(D84+E84+F84)/3</f>
        <v>248.333333333333</v>
      </c>
      <c r="I84" s="31" t="n">
        <v>15</v>
      </c>
      <c r="J84" s="26" t="n">
        <f aca="false">H84*I84</f>
        <v>3725</v>
      </c>
    </row>
    <row r="85" customFormat="false" ht="43.85" hidden="false" customHeight="false" outlineLevel="0" collapsed="false">
      <c r="A85" s="28" t="n">
        <v>82</v>
      </c>
      <c r="B85" s="19" t="s">
        <v>32</v>
      </c>
      <c r="C85" s="29" t="s">
        <v>113</v>
      </c>
      <c r="D85" s="21" t="n">
        <f aca="false">'КП Диент'!F83</f>
        <v>0</v>
      </c>
      <c r="E85" s="22" t="n">
        <f aca="false">'КП Дарс'!F87</f>
        <v>448</v>
      </c>
      <c r="F85" s="22" t="n">
        <f aca="false">'КП ВБХ'!F87</f>
        <v>406</v>
      </c>
      <c r="G85" s="30" t="s">
        <v>14</v>
      </c>
      <c r="H85" s="24" t="n">
        <f aca="false">(D85+E85+F85)/3</f>
        <v>284.666666666667</v>
      </c>
      <c r="I85" s="31" t="n">
        <v>15</v>
      </c>
      <c r="J85" s="26" t="n">
        <f aca="false">H85*I85</f>
        <v>4270</v>
      </c>
    </row>
    <row r="86" customFormat="false" ht="43.85" hidden="false" customHeight="false" outlineLevel="0" collapsed="false">
      <c r="A86" s="18" t="n">
        <v>83</v>
      </c>
      <c r="B86" s="19" t="s">
        <v>34</v>
      </c>
      <c r="C86" s="29" t="s">
        <v>114</v>
      </c>
      <c r="D86" s="21" t="n">
        <f aca="false">'КП Диент'!F84</f>
        <v>0</v>
      </c>
      <c r="E86" s="22" t="n">
        <f aca="false">'КП Дарс'!F88</f>
        <v>187</v>
      </c>
      <c r="F86" s="22" t="n">
        <f aca="false">'КП ВБХ'!F88</f>
        <v>141</v>
      </c>
      <c r="G86" s="30" t="s">
        <v>14</v>
      </c>
      <c r="H86" s="24" t="n">
        <f aca="false">(D86+E86+F86)/3</f>
        <v>109.333333333333</v>
      </c>
      <c r="I86" s="31" t="n">
        <v>15</v>
      </c>
      <c r="J86" s="26" t="n">
        <f aca="false">H86*I86</f>
        <v>1640</v>
      </c>
    </row>
    <row r="87" customFormat="false" ht="43.85" hidden="false" customHeight="false" outlineLevel="0" collapsed="false">
      <c r="A87" s="28" t="n">
        <v>84</v>
      </c>
      <c r="B87" s="19" t="s">
        <v>36</v>
      </c>
      <c r="C87" s="29" t="s">
        <v>115</v>
      </c>
      <c r="D87" s="21" t="n">
        <f aca="false">'КП Диент'!F85</f>
        <v>0</v>
      </c>
      <c r="E87" s="22" t="n">
        <f aca="false">'КП Дарс'!F89</f>
        <v>698</v>
      </c>
      <c r="F87" s="22" t="n">
        <f aca="false">'КП ВБХ'!F89</f>
        <v>648</v>
      </c>
      <c r="G87" s="30" t="s">
        <v>90</v>
      </c>
      <c r="H87" s="24" t="n">
        <f aca="false">(D87+E87+F87)/3</f>
        <v>448.666666666667</v>
      </c>
      <c r="I87" s="31" t="n">
        <v>15</v>
      </c>
      <c r="J87" s="26" t="n">
        <f aca="false">H87*I87</f>
        <v>6730</v>
      </c>
    </row>
    <row r="88" customFormat="false" ht="43.85" hidden="false" customHeight="false" outlineLevel="0" collapsed="false">
      <c r="A88" s="18" t="n">
        <v>85</v>
      </c>
      <c r="B88" s="19" t="s">
        <v>36</v>
      </c>
      <c r="C88" s="29" t="s">
        <v>116</v>
      </c>
      <c r="D88" s="21" t="n">
        <f aca="false">'КП Диент'!F86</f>
        <v>0</v>
      </c>
      <c r="E88" s="22" t="n">
        <f aca="false">'КП Дарс'!F90</f>
        <v>470</v>
      </c>
      <c r="F88" s="22" t="n">
        <f aca="false">'КП ВБХ'!F90</f>
        <v>398</v>
      </c>
      <c r="G88" s="30" t="s">
        <v>90</v>
      </c>
      <c r="H88" s="32" t="n">
        <f aca="false">(D88+E88+F88)/3</f>
        <v>289.333333333333</v>
      </c>
      <c r="I88" s="31" t="n">
        <v>15</v>
      </c>
      <c r="J88" s="26" t="n">
        <f aca="false">H88*I88</f>
        <v>4340</v>
      </c>
    </row>
    <row r="89" customFormat="false" ht="29.85" hidden="false" customHeight="false" outlineLevel="0" collapsed="false">
      <c r="A89" s="28" t="n">
        <v>86</v>
      </c>
      <c r="B89" s="19" t="s">
        <v>36</v>
      </c>
      <c r="C89" s="29" t="s">
        <v>117</v>
      </c>
      <c r="D89" s="21" t="n">
        <f aca="false">'КП Диент'!F87</f>
        <v>0</v>
      </c>
      <c r="E89" s="22" t="n">
        <f aca="false">'КП Дарс'!F91</f>
        <v>622</v>
      </c>
      <c r="F89" s="22" t="n">
        <f aca="false">'КП ВБХ'!F91</f>
        <v>648</v>
      </c>
      <c r="G89" s="30" t="s">
        <v>90</v>
      </c>
      <c r="H89" s="24" t="n">
        <f aca="false">(D89+E89+F89)/3</f>
        <v>423.333333333333</v>
      </c>
      <c r="I89" s="31" t="n">
        <v>15</v>
      </c>
      <c r="J89" s="26" t="n">
        <f aca="false">H89*I89</f>
        <v>6350</v>
      </c>
    </row>
    <row r="90" customFormat="false" ht="58.8" hidden="false" customHeight="false" outlineLevel="0" collapsed="false">
      <c r="A90" s="18" t="n">
        <v>87</v>
      </c>
      <c r="B90" s="19" t="s">
        <v>36</v>
      </c>
      <c r="C90" s="29" t="s">
        <v>118</v>
      </c>
      <c r="D90" s="21" t="n">
        <f aca="false">'КП Диент'!F88</f>
        <v>0</v>
      </c>
      <c r="E90" s="22" t="n">
        <f aca="false">'КП Дарс'!F92</f>
        <v>393</v>
      </c>
      <c r="F90" s="22" t="n">
        <f aca="false">'КП ВБХ'!F92</f>
        <v>409</v>
      </c>
      <c r="G90" s="30" t="s">
        <v>90</v>
      </c>
      <c r="H90" s="24" t="n">
        <f aca="false">(D90+E90+F90)/3</f>
        <v>267.333333333333</v>
      </c>
      <c r="I90" s="31" t="n">
        <v>15</v>
      </c>
      <c r="J90" s="26" t="n">
        <f aca="false">H90*I90</f>
        <v>4010</v>
      </c>
    </row>
    <row r="91" customFormat="false" ht="29.85" hidden="false" customHeight="false" outlineLevel="0" collapsed="false">
      <c r="A91" s="28" t="n">
        <v>88</v>
      </c>
      <c r="B91" s="19" t="s">
        <v>119</v>
      </c>
      <c r="C91" s="29" t="s">
        <v>120</v>
      </c>
      <c r="D91" s="21" t="n">
        <f aca="false">'КП Диент'!F89</f>
        <v>0</v>
      </c>
      <c r="E91" s="22" t="n">
        <f aca="false">'КП Дарс'!F93</f>
        <v>2358</v>
      </c>
      <c r="F91" s="22" t="n">
        <f aca="false">'КП ВБХ'!F93</f>
        <v>2452</v>
      </c>
      <c r="G91" s="30" t="s">
        <v>90</v>
      </c>
      <c r="H91" s="24" t="n">
        <f aca="false">(D91+E91+F91)/3</f>
        <v>1603.33333333333</v>
      </c>
      <c r="I91" s="31" t="n">
        <v>15</v>
      </c>
      <c r="J91" s="26" t="n">
        <f aca="false">H91*I91</f>
        <v>24050</v>
      </c>
    </row>
    <row r="92" customFormat="false" ht="29.85" hidden="false" customHeight="false" outlineLevel="0" collapsed="false">
      <c r="A92" s="18" t="n">
        <v>89</v>
      </c>
      <c r="B92" s="19" t="s">
        <v>119</v>
      </c>
      <c r="C92" s="29" t="s">
        <v>121</v>
      </c>
      <c r="D92" s="21" t="n">
        <f aca="false">'КП Диент'!F90</f>
        <v>0</v>
      </c>
      <c r="E92" s="22" t="n">
        <f aca="false">'КП Дарс'!F94</f>
        <v>2528</v>
      </c>
      <c r="F92" s="22" t="n">
        <f aca="false">'КП ВБХ'!F94</f>
        <v>2629</v>
      </c>
      <c r="G92" s="30" t="s">
        <v>90</v>
      </c>
      <c r="H92" s="24" t="n">
        <f aca="false">(D92+E92+F92)/3</f>
        <v>1719</v>
      </c>
      <c r="I92" s="31" t="n">
        <v>15</v>
      </c>
      <c r="J92" s="26" t="n">
        <f aca="false">H92*I92</f>
        <v>25785</v>
      </c>
    </row>
    <row r="93" customFormat="false" ht="29.85" hidden="false" customHeight="false" outlineLevel="0" collapsed="false">
      <c r="A93" s="28" t="n">
        <v>90</v>
      </c>
      <c r="B93" s="19" t="s">
        <v>119</v>
      </c>
      <c r="C93" s="29" t="s">
        <v>122</v>
      </c>
      <c r="D93" s="21" t="n">
        <f aca="false">'КП Диент'!F91</f>
        <v>0</v>
      </c>
      <c r="E93" s="22" t="n">
        <f aca="false">'КП Дарс'!F95</f>
        <v>1054</v>
      </c>
      <c r="F93" s="22" t="n">
        <f aca="false">'КП ВБХ'!F95</f>
        <v>1105</v>
      </c>
      <c r="G93" s="30" t="s">
        <v>90</v>
      </c>
      <c r="H93" s="24" t="n">
        <f aca="false">(D93+E93+F93)/3</f>
        <v>719.666666666667</v>
      </c>
      <c r="I93" s="31" t="n">
        <v>15</v>
      </c>
      <c r="J93" s="26" t="n">
        <f aca="false">H93*I93</f>
        <v>10795</v>
      </c>
    </row>
    <row r="94" customFormat="false" ht="43.85" hidden="false" customHeight="false" outlineLevel="0" collapsed="false">
      <c r="A94" s="18" t="n">
        <v>91</v>
      </c>
      <c r="B94" s="19" t="s">
        <v>36</v>
      </c>
      <c r="C94" s="29" t="s">
        <v>123</v>
      </c>
      <c r="D94" s="21" t="n">
        <f aca="false">'КП Диент'!F92</f>
        <v>0</v>
      </c>
      <c r="E94" s="22" t="n">
        <f aca="false">'КП Дарс'!F96</f>
        <v>690</v>
      </c>
      <c r="F94" s="22" t="n">
        <f aca="false">'КП ВБХ'!F96</f>
        <v>718</v>
      </c>
      <c r="G94" s="30" t="s">
        <v>90</v>
      </c>
      <c r="H94" s="24" t="n">
        <f aca="false">(D94+E94+F94)/3</f>
        <v>469.333333333333</v>
      </c>
      <c r="I94" s="31" t="n">
        <v>15</v>
      </c>
      <c r="J94" s="26" t="n">
        <f aca="false">H94*I94</f>
        <v>7040</v>
      </c>
    </row>
    <row r="95" customFormat="false" ht="43.85" hidden="false" customHeight="false" outlineLevel="0" collapsed="false">
      <c r="A95" s="28" t="n">
        <v>92</v>
      </c>
      <c r="B95" s="19" t="s">
        <v>36</v>
      </c>
      <c r="C95" s="29" t="s">
        <v>124</v>
      </c>
      <c r="D95" s="21" t="n">
        <f aca="false">'КП Диент'!F93</f>
        <v>0</v>
      </c>
      <c r="E95" s="22" t="n">
        <f aca="false">'КП Дарс'!F97</f>
        <v>690</v>
      </c>
      <c r="F95" s="22" t="n">
        <f aca="false">'КП ВБХ'!F97</f>
        <v>718</v>
      </c>
      <c r="G95" s="30" t="s">
        <v>90</v>
      </c>
      <c r="H95" s="24" t="n">
        <f aca="false">(D95+E95+F95)/3</f>
        <v>469.333333333333</v>
      </c>
      <c r="I95" s="31" t="n">
        <v>15</v>
      </c>
      <c r="J95" s="26" t="n">
        <f aca="false">H95*I95</f>
        <v>7040</v>
      </c>
    </row>
    <row r="96" customFormat="false" ht="29.85" hidden="false" customHeight="false" outlineLevel="0" collapsed="false">
      <c r="A96" s="18" t="n">
        <v>93</v>
      </c>
      <c r="B96" s="19" t="s">
        <v>36</v>
      </c>
      <c r="C96" s="29" t="s">
        <v>125</v>
      </c>
      <c r="D96" s="21" t="n">
        <f aca="false">'КП Диент'!F94</f>
        <v>0</v>
      </c>
      <c r="E96" s="22" t="n">
        <f aca="false">'КП Дарс'!F98</f>
        <v>470</v>
      </c>
      <c r="F96" s="22" t="n">
        <f aca="false">'КП ВБХ'!F98</f>
        <v>490</v>
      </c>
      <c r="G96" s="30" t="s">
        <v>90</v>
      </c>
      <c r="H96" s="24" t="n">
        <f aca="false">(D96+E96+F96)/3</f>
        <v>320</v>
      </c>
      <c r="I96" s="31" t="n">
        <v>15</v>
      </c>
      <c r="J96" s="26" t="n">
        <f aca="false">H96*I96</f>
        <v>4800</v>
      </c>
    </row>
    <row r="97" customFormat="false" ht="54" hidden="false" customHeight="true" outlineLevel="0" collapsed="false">
      <c r="A97" s="28" t="n">
        <v>94</v>
      </c>
      <c r="B97" s="19" t="s">
        <v>119</v>
      </c>
      <c r="C97" s="29" t="s">
        <v>126</v>
      </c>
      <c r="D97" s="21" t="n">
        <f aca="false">'КП Диент'!F95</f>
        <v>0</v>
      </c>
      <c r="E97" s="22" t="n">
        <f aca="false">'КП Дарс'!F99</f>
        <v>690</v>
      </c>
      <c r="F97" s="22" t="n">
        <f aca="false">'КП ВБХ'!F99</f>
        <v>718</v>
      </c>
      <c r="G97" s="30" t="s">
        <v>90</v>
      </c>
      <c r="H97" s="24" t="n">
        <f aca="false">(D97+E97+F97)/3</f>
        <v>469.333333333333</v>
      </c>
      <c r="I97" s="31" t="n">
        <v>20</v>
      </c>
      <c r="J97" s="26" t="n">
        <f aca="false">H97*I97</f>
        <v>9386.66666666667</v>
      </c>
    </row>
    <row r="98" customFormat="false" ht="29.85" hidden="false" customHeight="false" outlineLevel="0" collapsed="false">
      <c r="A98" s="18" t="n">
        <v>95</v>
      </c>
      <c r="B98" s="19" t="s">
        <v>119</v>
      </c>
      <c r="C98" s="29" t="s">
        <v>127</v>
      </c>
      <c r="D98" s="21" t="n">
        <f aca="false">'КП Диент'!F96</f>
        <v>0</v>
      </c>
      <c r="E98" s="22" t="n">
        <f aca="false">'КП Дарс'!F100</f>
        <v>348</v>
      </c>
      <c r="F98" s="22" t="n">
        <f aca="false">'КП ВБХ'!F100</f>
        <v>362</v>
      </c>
      <c r="G98" s="30" t="s">
        <v>90</v>
      </c>
      <c r="H98" s="24" t="n">
        <f aca="false">(D98+E98+F98)/3</f>
        <v>236.666666666667</v>
      </c>
      <c r="I98" s="31" t="n">
        <v>20</v>
      </c>
      <c r="J98" s="26" t="n">
        <f aca="false">H98*I98</f>
        <v>4733.33333333333</v>
      </c>
    </row>
    <row r="99" customFormat="false" ht="29.85" hidden="false" customHeight="false" outlineLevel="0" collapsed="false">
      <c r="A99" s="28" t="n">
        <v>96</v>
      </c>
      <c r="B99" s="19" t="s">
        <v>119</v>
      </c>
      <c r="C99" s="29" t="s">
        <v>128</v>
      </c>
      <c r="D99" s="21" t="n">
        <f aca="false">'КП Диент'!F97</f>
        <v>0</v>
      </c>
      <c r="E99" s="22" t="n">
        <f aca="false">'КП Дарс'!F101</f>
        <v>450</v>
      </c>
      <c r="F99" s="22" t="n">
        <f aca="false">'КП ВБХ'!F101</f>
        <v>468</v>
      </c>
      <c r="G99" s="30" t="s">
        <v>90</v>
      </c>
      <c r="H99" s="24" t="n">
        <f aca="false">(D99+E99+F99)/3</f>
        <v>306</v>
      </c>
      <c r="I99" s="31" t="n">
        <v>20</v>
      </c>
      <c r="J99" s="26" t="n">
        <f aca="false">H99*I99</f>
        <v>6120</v>
      </c>
    </row>
    <row r="100" customFormat="false" ht="43.85" hidden="false" customHeight="false" outlineLevel="0" collapsed="false">
      <c r="A100" s="18" t="n">
        <v>97</v>
      </c>
      <c r="B100" s="19" t="s">
        <v>119</v>
      </c>
      <c r="C100" s="29" t="s">
        <v>129</v>
      </c>
      <c r="D100" s="21" t="n">
        <f aca="false">'КП Диент'!F98</f>
        <v>0</v>
      </c>
      <c r="E100" s="22" t="n">
        <f aca="false">'КП Дарс'!F102</f>
        <v>780</v>
      </c>
      <c r="F100" s="22" t="n">
        <f aca="false">'КП ВБХ'!F102</f>
        <v>718</v>
      </c>
      <c r="G100" s="30" t="s">
        <v>90</v>
      </c>
      <c r="H100" s="24" t="n">
        <f aca="false">(D100+E100+F100)/3</f>
        <v>499.333333333333</v>
      </c>
      <c r="I100" s="31" t="n">
        <v>20</v>
      </c>
      <c r="J100" s="26" t="n">
        <f aca="false">H100*I100</f>
        <v>9986.66666666667</v>
      </c>
    </row>
    <row r="101" customFormat="false" ht="29.85" hidden="false" customHeight="false" outlineLevel="0" collapsed="false">
      <c r="A101" s="28" t="n">
        <v>98</v>
      </c>
      <c r="B101" s="19" t="s">
        <v>119</v>
      </c>
      <c r="C101" s="29" t="s">
        <v>130</v>
      </c>
      <c r="D101" s="21" t="n">
        <f aca="false">'КП Диент'!F99</f>
        <v>0</v>
      </c>
      <c r="E101" s="22" t="n">
        <f aca="false">'КП Дарс'!F103</f>
        <v>690</v>
      </c>
      <c r="F101" s="22" t="n">
        <f aca="false">'КП ВБХ'!F103</f>
        <v>718</v>
      </c>
      <c r="G101" s="30" t="s">
        <v>90</v>
      </c>
      <c r="H101" s="24" t="n">
        <f aca="false">(D101+E101+F101)/3</f>
        <v>469.333333333333</v>
      </c>
      <c r="I101" s="31" t="n">
        <v>20</v>
      </c>
      <c r="J101" s="26" t="n">
        <f aca="false">H101*I101</f>
        <v>9386.66666666667</v>
      </c>
    </row>
    <row r="102" customFormat="false" ht="39.75" hidden="false" customHeight="true" outlineLevel="0" collapsed="false">
      <c r="A102" s="18" t="n">
        <v>99</v>
      </c>
      <c r="B102" s="19" t="s">
        <v>119</v>
      </c>
      <c r="C102" s="29" t="s">
        <v>131</v>
      </c>
      <c r="D102" s="21" t="n">
        <f aca="false">'КП Диент'!F100</f>
        <v>0</v>
      </c>
      <c r="E102" s="22" t="n">
        <f aca="false">'КП Дарс'!F104</f>
        <v>370</v>
      </c>
      <c r="F102" s="22" t="n">
        <f aca="false">'КП ВБХ'!F104</f>
        <v>385</v>
      </c>
      <c r="G102" s="30" t="s">
        <v>90</v>
      </c>
      <c r="H102" s="24" t="n">
        <f aca="false">(D102+E102+F102)/3</f>
        <v>251.666666666667</v>
      </c>
      <c r="I102" s="31" t="n">
        <v>20</v>
      </c>
      <c r="J102" s="26" t="n">
        <f aca="false">H102*I102</f>
        <v>5033.33333333333</v>
      </c>
    </row>
    <row r="103" customFormat="false" ht="29.85" hidden="false" customHeight="false" outlineLevel="0" collapsed="false">
      <c r="A103" s="28" t="n">
        <v>100</v>
      </c>
      <c r="B103" s="19" t="s">
        <v>119</v>
      </c>
      <c r="C103" s="29" t="s">
        <v>132</v>
      </c>
      <c r="D103" s="21" t="n">
        <f aca="false">'КП Диент'!F101</f>
        <v>0</v>
      </c>
      <c r="E103" s="22" t="n">
        <f aca="false">'КП Дарс'!F105</f>
        <v>690</v>
      </c>
      <c r="F103" s="22" t="n">
        <f aca="false">'КП ВБХ'!F105</f>
        <v>718</v>
      </c>
      <c r="G103" s="30" t="s">
        <v>90</v>
      </c>
      <c r="H103" s="24" t="n">
        <f aca="false">(D103+E103+F103)/3</f>
        <v>469.333333333333</v>
      </c>
      <c r="I103" s="31" t="n">
        <v>20</v>
      </c>
      <c r="J103" s="26" t="n">
        <f aca="false">H103*I103</f>
        <v>9386.66666666667</v>
      </c>
    </row>
    <row r="104" customFormat="false" ht="43.85" hidden="false" customHeight="false" outlineLevel="0" collapsed="false">
      <c r="A104" s="18" t="n">
        <v>101</v>
      </c>
      <c r="B104" s="19" t="s">
        <v>119</v>
      </c>
      <c r="C104" s="29" t="s">
        <v>133</v>
      </c>
      <c r="D104" s="21" t="n">
        <f aca="false">'КП Диент'!F102</f>
        <v>0</v>
      </c>
      <c r="E104" s="22" t="n">
        <f aca="false">'КП Дарс'!F106</f>
        <v>105</v>
      </c>
      <c r="F104" s="22" t="n">
        <f aca="false">'КП ВБХ'!F106</f>
        <v>111</v>
      </c>
      <c r="G104" s="30" t="s">
        <v>90</v>
      </c>
      <c r="H104" s="24" t="n">
        <f aca="false">(D104+E104+F104)/3</f>
        <v>72</v>
      </c>
      <c r="I104" s="31" t="n">
        <v>20</v>
      </c>
      <c r="J104" s="26" t="n">
        <f aca="false">H104*I104</f>
        <v>1440</v>
      </c>
    </row>
    <row r="105" customFormat="false" ht="43.85" hidden="false" customHeight="false" outlineLevel="0" collapsed="false">
      <c r="A105" s="28" t="n">
        <v>102</v>
      </c>
      <c r="B105" s="19" t="s">
        <v>119</v>
      </c>
      <c r="C105" s="29" t="s">
        <v>134</v>
      </c>
      <c r="D105" s="21" t="n">
        <f aca="false">'КП Диент'!F103</f>
        <v>0</v>
      </c>
      <c r="E105" s="22" t="n">
        <f aca="false">'КП Дарс'!F107</f>
        <v>690</v>
      </c>
      <c r="F105" s="22" t="n">
        <f aca="false">'КП ВБХ'!F107</f>
        <v>718</v>
      </c>
      <c r="G105" s="30" t="s">
        <v>90</v>
      </c>
      <c r="H105" s="24" t="n">
        <f aca="false">(D105+E105+F105)/3</f>
        <v>469.333333333333</v>
      </c>
      <c r="I105" s="31" t="n">
        <v>20</v>
      </c>
      <c r="J105" s="26" t="n">
        <f aca="false">H105*I105</f>
        <v>9386.66666666667</v>
      </c>
    </row>
    <row r="106" customFormat="false" ht="42" hidden="false" customHeight="true" outlineLevel="0" collapsed="false">
      <c r="A106" s="18" t="n">
        <v>103</v>
      </c>
      <c r="B106" s="19" t="s">
        <v>119</v>
      </c>
      <c r="C106" s="29" t="s">
        <v>135</v>
      </c>
      <c r="D106" s="21" t="n">
        <f aca="false">'КП Диент'!F104</f>
        <v>0</v>
      </c>
      <c r="E106" s="22" t="n">
        <f aca="false">'КП Дарс'!F108</f>
        <v>1578</v>
      </c>
      <c r="F106" s="22" t="n">
        <f aca="false">'КП ВБХ'!F108</f>
        <v>1467</v>
      </c>
      <c r="G106" s="30" t="s">
        <v>90</v>
      </c>
      <c r="H106" s="24" t="n">
        <f aca="false">(D106+E106+F106)/3</f>
        <v>1015</v>
      </c>
      <c r="I106" s="31" t="n">
        <v>20</v>
      </c>
      <c r="J106" s="26" t="n">
        <f aca="false">H106*I106</f>
        <v>20300</v>
      </c>
    </row>
    <row r="107" customFormat="false" ht="40.5" hidden="false" customHeight="true" outlineLevel="0" collapsed="false">
      <c r="A107" s="28" t="n">
        <v>104</v>
      </c>
      <c r="B107" s="19" t="s">
        <v>119</v>
      </c>
      <c r="C107" s="29" t="s">
        <v>136</v>
      </c>
      <c r="D107" s="21" t="n">
        <f aca="false">'КП Диент'!F105</f>
        <v>0</v>
      </c>
      <c r="E107" s="22" t="n">
        <f aca="false">'КП Дарс'!F109</f>
        <v>1392</v>
      </c>
      <c r="F107" s="22" t="n">
        <f aca="false">'КП ВБХ'!F109</f>
        <v>1447</v>
      </c>
      <c r="G107" s="30" t="s">
        <v>90</v>
      </c>
      <c r="H107" s="24" t="n">
        <f aca="false">(D107+E107+F107)/3</f>
        <v>946.333333333333</v>
      </c>
      <c r="I107" s="31" t="n">
        <v>20</v>
      </c>
      <c r="J107" s="26" t="n">
        <f aca="false">H107*I107</f>
        <v>18926.6666666667</v>
      </c>
    </row>
    <row r="108" customFormat="false" ht="29.85" hidden="false" customHeight="false" outlineLevel="0" collapsed="false">
      <c r="A108" s="18" t="n">
        <v>105</v>
      </c>
      <c r="B108" s="19" t="s">
        <v>119</v>
      </c>
      <c r="C108" s="29" t="s">
        <v>137</v>
      </c>
      <c r="D108" s="21" t="n">
        <f aca="false">'КП Диент'!F106</f>
        <v>0</v>
      </c>
      <c r="E108" s="22" t="n">
        <f aca="false">'КП Дарс'!F110</f>
        <v>1461</v>
      </c>
      <c r="F108" s="22" t="n">
        <f aca="false">'КП ВБХ'!F110</f>
        <v>1520</v>
      </c>
      <c r="G108" s="30" t="s">
        <v>90</v>
      </c>
      <c r="H108" s="24" t="n">
        <f aca="false">(D108+E108+F108)/3</f>
        <v>993.666666666667</v>
      </c>
      <c r="I108" s="31" t="n">
        <v>20</v>
      </c>
      <c r="J108" s="26" t="n">
        <f aca="false">H108*I108</f>
        <v>19873.3333333333</v>
      </c>
    </row>
    <row r="109" customFormat="false" ht="33.75" hidden="false" customHeight="true" outlineLevel="0" collapsed="false">
      <c r="A109" s="28" t="n">
        <v>106</v>
      </c>
      <c r="B109" s="19" t="s">
        <v>119</v>
      </c>
      <c r="C109" s="29" t="s">
        <v>138</v>
      </c>
      <c r="D109" s="21" t="n">
        <f aca="false">'КП Диент'!F107</f>
        <v>0</v>
      </c>
      <c r="E109" s="22" t="n">
        <f aca="false">'КП Дарс'!F111</f>
        <v>1809</v>
      </c>
      <c r="F109" s="22" t="n">
        <f aca="false">'КП ВБХ'!F111</f>
        <v>1882</v>
      </c>
      <c r="G109" s="30" t="s">
        <v>90</v>
      </c>
      <c r="H109" s="24" t="n">
        <f aca="false">(D109+E109+F109)/3</f>
        <v>1230.33333333333</v>
      </c>
      <c r="I109" s="31" t="n">
        <v>20</v>
      </c>
      <c r="J109" s="26" t="n">
        <f aca="false">H109*I109</f>
        <v>24606.6666666667</v>
      </c>
    </row>
    <row r="110" customFormat="false" ht="43.5" hidden="false" customHeight="true" outlineLevel="0" collapsed="false">
      <c r="A110" s="18" t="n">
        <v>107</v>
      </c>
      <c r="B110" s="19" t="s">
        <v>119</v>
      </c>
      <c r="C110" s="29" t="s">
        <v>139</v>
      </c>
      <c r="D110" s="21" t="n">
        <f aca="false">'КП Диент'!F108</f>
        <v>0</v>
      </c>
      <c r="E110" s="22" t="n">
        <f aca="false">'КП Дарс'!F112</f>
        <v>1416</v>
      </c>
      <c r="F110" s="22" t="n">
        <f aca="false">'КП ВБХ'!F112</f>
        <v>1473</v>
      </c>
      <c r="G110" s="30" t="s">
        <v>90</v>
      </c>
      <c r="H110" s="24" t="n">
        <f aca="false">(D110+E110+F110)/3</f>
        <v>963</v>
      </c>
      <c r="I110" s="31" t="n">
        <v>15</v>
      </c>
      <c r="J110" s="26" t="n">
        <f aca="false">H110*I110</f>
        <v>14445</v>
      </c>
    </row>
    <row r="111" customFormat="false" ht="43.5" hidden="false" customHeight="true" outlineLevel="0" collapsed="false">
      <c r="A111" s="28" t="n">
        <v>108</v>
      </c>
      <c r="B111" s="19" t="s">
        <v>119</v>
      </c>
      <c r="C111" s="29" t="s">
        <v>140</v>
      </c>
      <c r="D111" s="21" t="n">
        <f aca="false">'КП Диент'!F109</f>
        <v>0</v>
      </c>
      <c r="E111" s="22" t="n">
        <f aca="false">'КП Дарс'!F113</f>
        <v>1416</v>
      </c>
      <c r="F111" s="22" t="n">
        <f aca="false">'КП ВБХ'!F113</f>
        <v>1473</v>
      </c>
      <c r="G111" s="30" t="s">
        <v>90</v>
      </c>
      <c r="H111" s="24" t="n">
        <f aca="false">(D111+E111+F111)/3</f>
        <v>963</v>
      </c>
      <c r="I111" s="31" t="n">
        <v>15</v>
      </c>
      <c r="J111" s="26" t="n">
        <f aca="false">H111*I111</f>
        <v>14445</v>
      </c>
    </row>
    <row r="112" customFormat="false" ht="50.25" hidden="false" customHeight="true" outlineLevel="0" collapsed="false">
      <c r="A112" s="18" t="n">
        <v>109</v>
      </c>
      <c r="B112" s="19" t="s">
        <v>119</v>
      </c>
      <c r="C112" s="29" t="s">
        <v>141</v>
      </c>
      <c r="D112" s="21" t="n">
        <f aca="false">'КП Диент'!F110</f>
        <v>0</v>
      </c>
      <c r="E112" s="22" t="n">
        <f aca="false">'КП Дарс'!F114</f>
        <v>1416</v>
      </c>
      <c r="F112" s="22" t="n">
        <f aca="false">'КП ВБХ'!F114</f>
        <v>1473</v>
      </c>
      <c r="G112" s="30" t="s">
        <v>90</v>
      </c>
      <c r="H112" s="24" t="n">
        <f aca="false">(D112+E112+F112)/3</f>
        <v>963</v>
      </c>
      <c r="I112" s="31" t="n">
        <v>15</v>
      </c>
      <c r="J112" s="26" t="n">
        <f aca="false">H112*I112</f>
        <v>14445</v>
      </c>
    </row>
    <row r="113" customFormat="false" ht="43.85" hidden="false" customHeight="false" outlineLevel="0" collapsed="false">
      <c r="A113" s="28" t="n">
        <v>110</v>
      </c>
      <c r="B113" s="19" t="s">
        <v>119</v>
      </c>
      <c r="C113" s="29" t="s">
        <v>142</v>
      </c>
      <c r="D113" s="21" t="n">
        <f aca="false">'КП Диент'!F111</f>
        <v>0</v>
      </c>
      <c r="E113" s="22" t="n">
        <f aca="false">'КП Дарс'!F115</f>
        <v>450</v>
      </c>
      <c r="F113" s="22" t="n">
        <f aca="false">'КП ВБХ'!F115</f>
        <v>420</v>
      </c>
      <c r="G113" s="30" t="s">
        <v>90</v>
      </c>
      <c r="H113" s="32" t="n">
        <f aca="false">(D113+E113+F113)/3</f>
        <v>290</v>
      </c>
      <c r="I113" s="31" t="n">
        <v>15</v>
      </c>
      <c r="J113" s="26" t="n">
        <f aca="false">H113*I113</f>
        <v>4350</v>
      </c>
    </row>
    <row r="114" customFormat="false" ht="58.8" hidden="false" customHeight="false" outlineLevel="0" collapsed="false">
      <c r="A114" s="18" t="n">
        <v>111</v>
      </c>
      <c r="B114" s="19" t="s">
        <v>119</v>
      </c>
      <c r="C114" s="29" t="s">
        <v>143</v>
      </c>
      <c r="D114" s="21" t="n">
        <f aca="false">'КП Диент'!F112</f>
        <v>0</v>
      </c>
      <c r="E114" s="22" t="n">
        <f aca="false">'КП Дарс'!F116</f>
        <v>450</v>
      </c>
      <c r="F114" s="22" t="n">
        <f aca="false">'КП ВБХ'!F116</f>
        <v>420</v>
      </c>
      <c r="G114" s="30" t="s">
        <v>90</v>
      </c>
      <c r="H114" s="32" t="n">
        <f aca="false">(D114+E114+F114)/3</f>
        <v>290</v>
      </c>
      <c r="I114" s="31" t="n">
        <v>15</v>
      </c>
      <c r="J114" s="26" t="n">
        <f aca="false">H114*I114</f>
        <v>4350</v>
      </c>
    </row>
    <row r="115" customFormat="false" ht="30.75" hidden="false" customHeight="true" outlineLevel="0" collapsed="false">
      <c r="A115" s="28" t="n">
        <v>112</v>
      </c>
      <c r="B115" s="19" t="s">
        <v>119</v>
      </c>
      <c r="C115" s="29" t="s">
        <v>144</v>
      </c>
      <c r="D115" s="21" t="n">
        <f aca="false">'КП Диент'!F113</f>
        <v>0</v>
      </c>
      <c r="E115" s="22" t="n">
        <f aca="false">'КП Дарс'!F117</f>
        <v>450</v>
      </c>
      <c r="F115" s="22" t="n">
        <f aca="false">'КП ВБХ'!F117</f>
        <v>420</v>
      </c>
      <c r="G115" s="30" t="s">
        <v>90</v>
      </c>
      <c r="H115" s="32" t="n">
        <f aca="false">(D115+E115+F115)/3</f>
        <v>290</v>
      </c>
      <c r="I115" s="31" t="n">
        <v>15</v>
      </c>
      <c r="J115" s="26" t="n">
        <f aca="false">H115*I115</f>
        <v>4350</v>
      </c>
    </row>
    <row r="116" customFormat="false" ht="44.25" hidden="false" customHeight="true" outlineLevel="0" collapsed="false">
      <c r="A116" s="18" t="n">
        <v>113</v>
      </c>
      <c r="B116" s="19" t="s">
        <v>119</v>
      </c>
      <c r="C116" s="29" t="s">
        <v>145</v>
      </c>
      <c r="D116" s="21" t="n">
        <f aca="false">'КП Диент'!F114</f>
        <v>0</v>
      </c>
      <c r="E116" s="22" t="n">
        <f aca="false">'КП Дарс'!F118</f>
        <v>1910</v>
      </c>
      <c r="F116" s="22" t="n">
        <f aca="false">'КП ВБХ'!F118</f>
        <v>1987</v>
      </c>
      <c r="G116" s="30" t="s">
        <v>90</v>
      </c>
      <c r="H116" s="24" t="n">
        <f aca="false">(D116+E116+F116)/3</f>
        <v>1299</v>
      </c>
      <c r="I116" s="31" t="n">
        <v>15</v>
      </c>
      <c r="J116" s="26" t="n">
        <f aca="false">H116*I116</f>
        <v>19485</v>
      </c>
    </row>
    <row r="117" customFormat="false" ht="40.5" hidden="false" customHeight="true" outlineLevel="0" collapsed="false">
      <c r="A117" s="28" t="n">
        <v>114</v>
      </c>
      <c r="B117" s="19" t="s">
        <v>119</v>
      </c>
      <c r="C117" s="29" t="s">
        <v>146</v>
      </c>
      <c r="D117" s="21" t="n">
        <f aca="false">'КП Диент'!F115</f>
        <v>0</v>
      </c>
      <c r="E117" s="22" t="n">
        <f aca="false">'КП Дарс'!F119</f>
        <v>1910</v>
      </c>
      <c r="F117" s="22" t="n">
        <f aca="false">'КП ВБХ'!F119</f>
        <v>1987</v>
      </c>
      <c r="G117" s="30" t="s">
        <v>90</v>
      </c>
      <c r="H117" s="24" t="n">
        <f aca="false">(D117+E117+F117)/3</f>
        <v>1299</v>
      </c>
      <c r="I117" s="31" t="n">
        <v>15</v>
      </c>
      <c r="J117" s="26" t="n">
        <f aca="false">H117*I117</f>
        <v>19485</v>
      </c>
    </row>
    <row r="118" customFormat="false" ht="30.75" hidden="false" customHeight="true" outlineLevel="0" collapsed="false">
      <c r="A118" s="18" t="n">
        <v>115</v>
      </c>
      <c r="B118" s="19" t="s">
        <v>119</v>
      </c>
      <c r="C118" s="29" t="s">
        <v>147</v>
      </c>
      <c r="D118" s="21" t="n">
        <f aca="false">'КП Диент'!F116</f>
        <v>0</v>
      </c>
      <c r="E118" s="22" t="n">
        <f aca="false">'КП Дарс'!F120</f>
        <v>1910</v>
      </c>
      <c r="F118" s="22" t="n">
        <f aca="false">'КП ВБХ'!F120</f>
        <v>1987</v>
      </c>
      <c r="G118" s="30" t="s">
        <v>90</v>
      </c>
      <c r="H118" s="24" t="n">
        <f aca="false">(D118+E118+F118)/3</f>
        <v>1299</v>
      </c>
      <c r="I118" s="31" t="n">
        <v>15</v>
      </c>
      <c r="J118" s="26" t="n">
        <f aca="false">H118*I118</f>
        <v>19485</v>
      </c>
    </row>
    <row r="119" customFormat="false" ht="17.35" hidden="false" customHeight="false" outlineLevel="0" collapsed="false">
      <c r="A119" s="6"/>
      <c r="B119" s="6"/>
      <c r="C119" s="6"/>
      <c r="D119" s="7"/>
      <c r="E119" s="7"/>
      <c r="F119" s="7"/>
      <c r="G119" s="35"/>
      <c r="H119" s="35"/>
      <c r="I119" s="6" t="s">
        <v>148</v>
      </c>
      <c r="J119" s="36" t="n">
        <f aca="false">SUM(J4:J118)</f>
        <v>1993386</v>
      </c>
    </row>
  </sheetData>
  <mergeCells count="1">
    <mergeCell ref="A1:J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9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0" ySplit="1" topLeftCell="A89" activePane="bottomLeft" state="frozen"/>
      <selection pane="topLeft" activeCell="A1" activeCellId="0" sqref="A1"/>
      <selection pane="bottomLeft" activeCell="H35" activeCellId="0" sqref="H35"/>
    </sheetView>
  </sheetViews>
  <sheetFormatPr defaultColWidth="9.1484375" defaultRowHeight="18.75" zeroHeight="false" outlineLevelRow="0" outlineLevelCol="0"/>
  <cols>
    <col collapsed="false" customWidth="true" hidden="false" outlineLevel="0" max="1" min="1" style="4" width="7"/>
    <col collapsed="false" customWidth="true" hidden="false" outlineLevel="0" max="2" min="2" style="4" width="45.14"/>
    <col collapsed="false" customWidth="true" hidden="false" outlineLevel="0" max="3" min="3" style="4" width="17.15"/>
    <col collapsed="false" customWidth="true" hidden="false" outlineLevel="0" max="4" min="4" style="4" width="17.42"/>
    <col collapsed="false" customWidth="false" hidden="false" outlineLevel="0" max="5" min="5" style="4" width="9.14"/>
    <col collapsed="false" customWidth="true" hidden="false" outlineLevel="0" max="6" min="6" style="4" width="17.71"/>
    <col collapsed="false" customWidth="true" hidden="false" outlineLevel="0" max="7" min="7" style="4" width="11.57"/>
    <col collapsed="false" customWidth="true" hidden="false" outlineLevel="0" max="8" min="8" style="4" width="22"/>
    <col collapsed="false" customWidth="false" hidden="false" outlineLevel="0" max="16384" min="9" style="4" width="9.14"/>
  </cols>
  <sheetData>
    <row r="1" customFormat="false" ht="93.75" hidden="false" customHeight="false" outlineLevel="0" collapsed="false">
      <c r="A1" s="9" t="s">
        <v>2</v>
      </c>
      <c r="B1" s="11" t="s">
        <v>4</v>
      </c>
      <c r="C1" s="37" t="s">
        <v>149</v>
      </c>
      <c r="D1" s="38" t="s">
        <v>150</v>
      </c>
      <c r="E1" s="11" t="s">
        <v>8</v>
      </c>
      <c r="F1" s="37" t="s">
        <v>151</v>
      </c>
      <c r="G1" s="39" t="s">
        <v>152</v>
      </c>
      <c r="H1" s="17" t="s">
        <v>11</v>
      </c>
    </row>
    <row r="2" customFormat="false" ht="29.85" hidden="false" customHeight="false" outlineLevel="0" collapsed="false">
      <c r="A2" s="18" t="n">
        <v>1</v>
      </c>
      <c r="B2" s="20" t="s">
        <v>13</v>
      </c>
      <c r="C2" s="40" t="s">
        <v>153</v>
      </c>
      <c r="D2" s="41" t="s">
        <v>154</v>
      </c>
      <c r="E2" s="23" t="s">
        <v>14</v>
      </c>
      <c r="F2" s="26"/>
      <c r="G2" s="26" t="n">
        <v>15</v>
      </c>
      <c r="H2" s="26" t="n">
        <f aca="false">F2*G2</f>
        <v>0</v>
      </c>
      <c r="O2" s="42"/>
    </row>
    <row r="3" customFormat="false" ht="29.85" hidden="false" customHeight="false" outlineLevel="0" collapsed="false">
      <c r="A3" s="28" t="n">
        <v>2</v>
      </c>
      <c r="B3" s="29" t="s">
        <v>18</v>
      </c>
      <c r="C3" s="40" t="s">
        <v>153</v>
      </c>
      <c r="D3" s="41" t="s">
        <v>155</v>
      </c>
      <c r="E3" s="30" t="s">
        <v>14</v>
      </c>
      <c r="F3" s="26"/>
      <c r="G3" s="26" t="n">
        <v>15</v>
      </c>
      <c r="H3" s="26" t="n">
        <f aca="false">F3*G3</f>
        <v>0</v>
      </c>
      <c r="O3" s="42"/>
    </row>
    <row r="4" customFormat="false" ht="29.85" hidden="false" customHeight="false" outlineLevel="0" collapsed="false">
      <c r="A4" s="18" t="n">
        <v>3</v>
      </c>
      <c r="B4" s="29" t="s">
        <v>21</v>
      </c>
      <c r="C4" s="40" t="s">
        <v>153</v>
      </c>
      <c r="D4" s="41" t="s">
        <v>155</v>
      </c>
      <c r="E4" s="30" t="s">
        <v>14</v>
      </c>
      <c r="F4" s="26"/>
      <c r="G4" s="26" t="n">
        <v>15</v>
      </c>
      <c r="H4" s="26" t="n">
        <f aca="false">F4*G4</f>
        <v>0</v>
      </c>
      <c r="O4" s="42"/>
    </row>
    <row r="5" customFormat="false" ht="29.85" hidden="false" customHeight="false" outlineLevel="0" collapsed="false">
      <c r="A5" s="28" t="n">
        <v>4</v>
      </c>
      <c r="B5" s="29" t="s">
        <v>25</v>
      </c>
      <c r="C5" s="40" t="s">
        <v>153</v>
      </c>
      <c r="D5" s="41" t="s">
        <v>155</v>
      </c>
      <c r="E5" s="30" t="s">
        <v>14</v>
      </c>
      <c r="F5" s="26"/>
      <c r="G5" s="26" t="n">
        <v>15</v>
      </c>
      <c r="H5" s="26" t="n">
        <f aca="false">F5*G5</f>
        <v>0</v>
      </c>
      <c r="O5" s="42"/>
    </row>
    <row r="6" customFormat="false" ht="29.85" hidden="false" customHeight="false" outlineLevel="0" collapsed="false">
      <c r="A6" s="18" t="n">
        <v>5</v>
      </c>
      <c r="B6" s="29" t="s">
        <v>27</v>
      </c>
      <c r="C6" s="40" t="s">
        <v>153</v>
      </c>
      <c r="D6" s="43" t="s">
        <v>155</v>
      </c>
      <c r="E6" s="30" t="s">
        <v>14</v>
      </c>
      <c r="F6" s="26"/>
      <c r="G6" s="26" t="n">
        <v>15</v>
      </c>
      <c r="H6" s="26" t="n">
        <f aca="false">F6*G6</f>
        <v>0</v>
      </c>
      <c r="O6" s="42"/>
    </row>
    <row r="7" customFormat="false" ht="29.85" hidden="false" customHeight="false" outlineLevel="0" collapsed="false">
      <c r="A7" s="28" t="n">
        <v>6</v>
      </c>
      <c r="B7" s="29" t="s">
        <v>29</v>
      </c>
      <c r="C7" s="40" t="s">
        <v>153</v>
      </c>
      <c r="D7" s="44" t="s">
        <v>155</v>
      </c>
      <c r="E7" s="30" t="s">
        <v>14</v>
      </c>
      <c r="F7" s="26"/>
      <c r="G7" s="26" t="n">
        <v>15</v>
      </c>
      <c r="H7" s="26" t="n">
        <f aca="false">F7*G7</f>
        <v>0</v>
      </c>
      <c r="O7" s="42"/>
    </row>
    <row r="8" customFormat="false" ht="29.85" hidden="false" customHeight="false" outlineLevel="0" collapsed="false">
      <c r="A8" s="18" t="n">
        <v>7</v>
      </c>
      <c r="B8" s="29" t="s">
        <v>31</v>
      </c>
      <c r="C8" s="45" t="s">
        <v>153</v>
      </c>
      <c r="D8" s="46" t="s">
        <v>155</v>
      </c>
      <c r="E8" s="30" t="s">
        <v>14</v>
      </c>
      <c r="F8" s="26"/>
      <c r="G8" s="26" t="n">
        <v>15</v>
      </c>
      <c r="H8" s="26" t="n">
        <f aca="false">F8*G8</f>
        <v>0</v>
      </c>
      <c r="O8" s="42"/>
    </row>
    <row r="9" customFormat="false" ht="29.85" hidden="false" customHeight="false" outlineLevel="0" collapsed="false">
      <c r="A9" s="28" t="n">
        <v>8</v>
      </c>
      <c r="B9" s="29" t="s">
        <v>33</v>
      </c>
      <c r="C9" s="45" t="s">
        <v>153</v>
      </c>
      <c r="D9" s="44" t="s">
        <v>156</v>
      </c>
      <c r="E9" s="30" t="s">
        <v>14</v>
      </c>
      <c r="F9" s="26"/>
      <c r="G9" s="26" t="n">
        <v>15</v>
      </c>
      <c r="H9" s="26" t="n">
        <f aca="false">F9*G9</f>
        <v>0</v>
      </c>
      <c r="O9" s="42"/>
    </row>
    <row r="10" customFormat="false" ht="29.85" hidden="false" customHeight="false" outlineLevel="0" collapsed="false">
      <c r="A10" s="18" t="n">
        <v>9</v>
      </c>
      <c r="B10" s="29" t="s">
        <v>35</v>
      </c>
      <c r="C10" s="45" t="s">
        <v>153</v>
      </c>
      <c r="D10" s="44" t="s">
        <v>157</v>
      </c>
      <c r="E10" s="30" t="s">
        <v>14</v>
      </c>
      <c r="F10" s="26"/>
      <c r="G10" s="26" t="n">
        <v>15</v>
      </c>
      <c r="H10" s="26" t="n">
        <f aca="false">F10*G10</f>
        <v>0</v>
      </c>
      <c r="O10" s="42"/>
    </row>
    <row r="11" customFormat="false" ht="17.35" hidden="false" customHeight="false" outlineLevel="0" collapsed="false">
      <c r="A11" s="28" t="n">
        <v>10</v>
      </c>
      <c r="B11" s="29" t="s">
        <v>37</v>
      </c>
      <c r="C11" s="45" t="s">
        <v>153</v>
      </c>
      <c r="D11" s="44" t="s">
        <v>157</v>
      </c>
      <c r="E11" s="30" t="s">
        <v>14</v>
      </c>
      <c r="F11" s="26"/>
      <c r="G11" s="26" t="n">
        <v>15</v>
      </c>
      <c r="H11" s="26" t="n">
        <f aca="false">F11*G11</f>
        <v>0</v>
      </c>
      <c r="O11" s="42"/>
    </row>
    <row r="12" customFormat="false" ht="29.85" hidden="false" customHeight="false" outlineLevel="0" collapsed="false">
      <c r="A12" s="18" t="n">
        <v>11</v>
      </c>
      <c r="B12" s="29" t="s">
        <v>38</v>
      </c>
      <c r="C12" s="45" t="s">
        <v>153</v>
      </c>
      <c r="D12" s="44" t="s">
        <v>157</v>
      </c>
      <c r="E12" s="30" t="s">
        <v>14</v>
      </c>
      <c r="F12" s="26"/>
      <c r="G12" s="26" t="n">
        <v>15</v>
      </c>
      <c r="H12" s="26" t="n">
        <f aca="false">F12*G12</f>
        <v>0</v>
      </c>
      <c r="O12" s="42"/>
    </row>
    <row r="13" customFormat="false" ht="29.85" hidden="false" customHeight="false" outlineLevel="0" collapsed="false">
      <c r="A13" s="18" t="n">
        <v>12</v>
      </c>
      <c r="B13" s="29" t="s">
        <v>40</v>
      </c>
      <c r="C13" s="45" t="s">
        <v>153</v>
      </c>
      <c r="D13" s="44" t="s">
        <v>157</v>
      </c>
      <c r="E13" s="30" t="s">
        <v>14</v>
      </c>
      <c r="F13" s="26"/>
      <c r="G13" s="26" t="n">
        <v>15</v>
      </c>
      <c r="H13" s="26" t="n">
        <v>0</v>
      </c>
      <c r="I13" s="47"/>
      <c r="O13" s="42"/>
    </row>
    <row r="14" customFormat="false" ht="29.85" hidden="false" customHeight="false" outlineLevel="0" collapsed="false">
      <c r="A14" s="18" t="n">
        <v>13</v>
      </c>
      <c r="B14" s="29" t="s">
        <v>41</v>
      </c>
      <c r="C14" s="45" t="s">
        <v>158</v>
      </c>
      <c r="D14" s="44" t="s">
        <v>159</v>
      </c>
      <c r="E14" s="30" t="s">
        <v>14</v>
      </c>
      <c r="F14" s="26"/>
      <c r="G14" s="26" t="n">
        <v>15</v>
      </c>
      <c r="H14" s="26" t="n">
        <f aca="false">F14*G14</f>
        <v>0</v>
      </c>
      <c r="O14" s="42"/>
    </row>
    <row r="15" customFormat="false" ht="29.85" hidden="false" customHeight="false" outlineLevel="0" collapsed="false">
      <c r="A15" s="28" t="n">
        <v>14</v>
      </c>
      <c r="B15" s="29" t="s">
        <v>42</v>
      </c>
      <c r="C15" s="45" t="s">
        <v>158</v>
      </c>
      <c r="D15" s="46" t="s">
        <v>159</v>
      </c>
      <c r="E15" s="30" t="s">
        <v>14</v>
      </c>
      <c r="F15" s="26"/>
      <c r="G15" s="26" t="n">
        <v>15</v>
      </c>
      <c r="H15" s="26" t="n">
        <f aca="false">F15*G15</f>
        <v>0</v>
      </c>
      <c r="O15" s="42"/>
    </row>
    <row r="16" customFormat="false" ht="17.35" hidden="false" customHeight="false" outlineLevel="0" collapsed="false">
      <c r="A16" s="18" t="n">
        <v>15</v>
      </c>
      <c r="B16" s="29" t="s">
        <v>43</v>
      </c>
      <c r="C16" s="45" t="s">
        <v>158</v>
      </c>
      <c r="D16" s="44" t="s">
        <v>159</v>
      </c>
      <c r="E16" s="30" t="s">
        <v>14</v>
      </c>
      <c r="F16" s="26"/>
      <c r="G16" s="26" t="n">
        <v>15</v>
      </c>
      <c r="H16" s="26" t="n">
        <f aca="false">F16*G16</f>
        <v>0</v>
      </c>
      <c r="O16" s="42"/>
    </row>
    <row r="17" customFormat="false" ht="17.35" hidden="false" customHeight="false" outlineLevel="0" collapsed="false">
      <c r="A17" s="28" t="n">
        <v>16</v>
      </c>
      <c r="B17" s="29" t="s">
        <v>44</v>
      </c>
      <c r="C17" s="45" t="s">
        <v>160</v>
      </c>
      <c r="D17" s="46" t="s">
        <v>161</v>
      </c>
      <c r="E17" s="30" t="s">
        <v>14</v>
      </c>
      <c r="F17" s="26"/>
      <c r="G17" s="26" t="n">
        <v>15</v>
      </c>
      <c r="H17" s="26" t="n">
        <f aca="false">F17*G17</f>
        <v>0</v>
      </c>
      <c r="O17" s="42"/>
    </row>
    <row r="18" customFormat="false" ht="29.85" hidden="false" customHeight="false" outlineLevel="0" collapsed="false">
      <c r="A18" s="18" t="n">
        <v>17</v>
      </c>
      <c r="B18" s="29" t="s">
        <v>45</v>
      </c>
      <c r="C18" s="45" t="s">
        <v>160</v>
      </c>
      <c r="D18" s="44" t="s">
        <v>161</v>
      </c>
      <c r="E18" s="30" t="s">
        <v>14</v>
      </c>
      <c r="F18" s="26"/>
      <c r="G18" s="26" t="n">
        <v>15</v>
      </c>
      <c r="H18" s="26" t="n">
        <f aca="false">F18*G18</f>
        <v>0</v>
      </c>
      <c r="O18" s="42"/>
    </row>
    <row r="19" customFormat="false" ht="29.85" hidden="false" customHeight="false" outlineLevel="0" collapsed="false">
      <c r="A19" s="28" t="n">
        <v>18</v>
      </c>
      <c r="B19" s="29" t="s">
        <v>46</v>
      </c>
      <c r="C19" s="45" t="s">
        <v>153</v>
      </c>
      <c r="D19" s="44" t="s">
        <v>162</v>
      </c>
      <c r="E19" s="30" t="s">
        <v>14</v>
      </c>
      <c r="F19" s="26"/>
      <c r="G19" s="26" t="n">
        <v>15</v>
      </c>
      <c r="H19" s="26" t="n">
        <f aca="false">F19*G19</f>
        <v>0</v>
      </c>
      <c r="O19" s="42"/>
    </row>
    <row r="20" customFormat="false" ht="29.85" hidden="false" customHeight="false" outlineLevel="0" collapsed="false">
      <c r="A20" s="18" t="n">
        <v>19</v>
      </c>
      <c r="B20" s="29" t="s">
        <v>47</v>
      </c>
      <c r="C20" s="45" t="s">
        <v>153</v>
      </c>
      <c r="D20" s="44" t="s">
        <v>162</v>
      </c>
      <c r="E20" s="30" t="s">
        <v>14</v>
      </c>
      <c r="F20" s="26"/>
      <c r="G20" s="26" t="n">
        <v>15</v>
      </c>
      <c r="H20" s="26" t="n">
        <f aca="false">F20*G20</f>
        <v>0</v>
      </c>
      <c r="O20" s="42"/>
    </row>
    <row r="21" customFormat="false" ht="17.35" hidden="false" customHeight="false" outlineLevel="0" collapsed="false">
      <c r="A21" s="28" t="n">
        <v>20</v>
      </c>
      <c r="B21" s="29" t="s">
        <v>48</v>
      </c>
      <c r="C21" s="45" t="s">
        <v>153</v>
      </c>
      <c r="D21" s="46" t="s">
        <v>162</v>
      </c>
      <c r="E21" s="30" t="s">
        <v>14</v>
      </c>
      <c r="F21" s="26"/>
      <c r="G21" s="26" t="n">
        <v>80</v>
      </c>
      <c r="H21" s="26" t="n">
        <f aca="false">F21*G21</f>
        <v>0</v>
      </c>
      <c r="O21" s="42"/>
    </row>
    <row r="22" customFormat="false" ht="29.85" hidden="false" customHeight="false" outlineLevel="0" collapsed="false">
      <c r="A22" s="18" t="n">
        <v>21</v>
      </c>
      <c r="B22" s="29" t="s">
        <v>49</v>
      </c>
      <c r="C22" s="45" t="s">
        <v>160</v>
      </c>
      <c r="D22" s="46" t="s">
        <v>163</v>
      </c>
      <c r="E22" s="30" t="s">
        <v>14</v>
      </c>
      <c r="F22" s="26"/>
      <c r="G22" s="26" t="n">
        <v>15</v>
      </c>
      <c r="H22" s="26" t="n">
        <f aca="false">F22*G22</f>
        <v>0</v>
      </c>
      <c r="O22" s="42"/>
    </row>
    <row r="23" customFormat="false" ht="29.85" hidden="false" customHeight="false" outlineLevel="0" collapsed="false">
      <c r="A23" s="28" t="n">
        <v>22</v>
      </c>
      <c r="B23" s="29" t="s">
        <v>50</v>
      </c>
      <c r="C23" s="45" t="s">
        <v>160</v>
      </c>
      <c r="D23" s="46" t="s">
        <v>163</v>
      </c>
      <c r="E23" s="30" t="s">
        <v>14</v>
      </c>
      <c r="F23" s="26"/>
      <c r="G23" s="26" t="n">
        <v>15</v>
      </c>
      <c r="H23" s="26" t="n">
        <f aca="false">F23*G23</f>
        <v>0</v>
      </c>
      <c r="O23" s="42"/>
    </row>
    <row r="24" customFormat="false" ht="29.85" hidden="false" customHeight="false" outlineLevel="0" collapsed="false">
      <c r="A24" s="18" t="n">
        <v>23</v>
      </c>
      <c r="B24" s="29" t="s">
        <v>51</v>
      </c>
      <c r="C24" s="45" t="s">
        <v>160</v>
      </c>
      <c r="D24" s="44" t="s">
        <v>163</v>
      </c>
      <c r="E24" s="30" t="s">
        <v>14</v>
      </c>
      <c r="F24" s="26"/>
      <c r="G24" s="26" t="n">
        <v>15</v>
      </c>
      <c r="H24" s="26" t="n">
        <f aca="false">F24*G24</f>
        <v>0</v>
      </c>
      <c r="O24" s="42"/>
    </row>
    <row r="25" customFormat="false" ht="29.85" hidden="false" customHeight="false" outlineLevel="0" collapsed="false">
      <c r="A25" s="28" t="n">
        <v>24</v>
      </c>
      <c r="B25" s="29" t="s">
        <v>52</v>
      </c>
      <c r="C25" s="45" t="s">
        <v>160</v>
      </c>
      <c r="D25" s="44" t="s">
        <v>163</v>
      </c>
      <c r="E25" s="30" t="s">
        <v>14</v>
      </c>
      <c r="F25" s="26"/>
      <c r="G25" s="26" t="n">
        <v>15</v>
      </c>
      <c r="H25" s="26" t="n">
        <f aca="false">F25*G25</f>
        <v>0</v>
      </c>
      <c r="O25" s="42"/>
    </row>
    <row r="26" customFormat="false" ht="29.85" hidden="false" customHeight="false" outlineLevel="0" collapsed="false">
      <c r="A26" s="18" t="n">
        <v>25</v>
      </c>
      <c r="B26" s="29" t="s">
        <v>53</v>
      </c>
      <c r="C26" s="45" t="s">
        <v>160</v>
      </c>
      <c r="D26" s="44" t="s">
        <v>163</v>
      </c>
      <c r="E26" s="30" t="s">
        <v>14</v>
      </c>
      <c r="F26" s="26"/>
      <c r="G26" s="26" t="n">
        <v>15</v>
      </c>
      <c r="H26" s="26" t="n">
        <f aca="false">F26*G26</f>
        <v>0</v>
      </c>
      <c r="O26" s="42"/>
    </row>
    <row r="27" customFormat="false" ht="29.85" hidden="false" customHeight="false" outlineLevel="0" collapsed="false">
      <c r="A27" s="28" t="n">
        <v>26</v>
      </c>
      <c r="B27" s="29" t="s">
        <v>54</v>
      </c>
      <c r="C27" s="45" t="s">
        <v>153</v>
      </c>
      <c r="D27" s="44" t="s">
        <v>164</v>
      </c>
      <c r="E27" s="30" t="s">
        <v>14</v>
      </c>
      <c r="F27" s="26"/>
      <c r="G27" s="26" t="n">
        <v>15</v>
      </c>
      <c r="H27" s="26" t="n">
        <f aca="false">F27*G27</f>
        <v>0</v>
      </c>
      <c r="O27" s="42"/>
    </row>
    <row r="28" customFormat="false" ht="29.85" hidden="false" customHeight="false" outlineLevel="0" collapsed="false">
      <c r="A28" s="18" t="n">
        <v>27</v>
      </c>
      <c r="B28" s="29" t="s">
        <v>55</v>
      </c>
      <c r="C28" s="45" t="s">
        <v>153</v>
      </c>
      <c r="D28" s="44" t="s">
        <v>164</v>
      </c>
      <c r="E28" s="30" t="s">
        <v>14</v>
      </c>
      <c r="F28" s="26"/>
      <c r="G28" s="26" t="n">
        <v>15</v>
      </c>
      <c r="H28" s="26" t="n">
        <f aca="false">F28*G28</f>
        <v>0</v>
      </c>
      <c r="O28" s="42"/>
    </row>
    <row r="29" customFormat="false" ht="29.85" hidden="false" customHeight="false" outlineLevel="0" collapsed="false">
      <c r="A29" s="28" t="n">
        <v>28</v>
      </c>
      <c r="B29" s="29" t="s">
        <v>56</v>
      </c>
      <c r="C29" s="44" t="s">
        <v>153</v>
      </c>
      <c r="D29" s="44" t="s">
        <v>164</v>
      </c>
      <c r="E29" s="30" t="s">
        <v>14</v>
      </c>
      <c r="F29" s="26"/>
      <c r="G29" s="26" t="n">
        <v>15</v>
      </c>
      <c r="H29" s="26" t="n">
        <f aca="false">F29*G29</f>
        <v>0</v>
      </c>
      <c r="O29" s="42"/>
    </row>
    <row r="30" customFormat="false" ht="43.85" hidden="false" customHeight="false" outlineLevel="0" collapsed="false">
      <c r="A30" s="18" t="n">
        <v>29</v>
      </c>
      <c r="B30" s="29" t="s">
        <v>57</v>
      </c>
      <c r="C30" s="44" t="s">
        <v>153</v>
      </c>
      <c r="D30" s="44" t="s">
        <v>164</v>
      </c>
      <c r="E30" s="30" t="s">
        <v>14</v>
      </c>
      <c r="F30" s="26"/>
      <c r="G30" s="26" t="n">
        <v>15</v>
      </c>
      <c r="H30" s="26" t="n">
        <f aca="false">F30*G30</f>
        <v>0</v>
      </c>
      <c r="O30" s="42"/>
    </row>
    <row r="31" customFormat="false" ht="29.85" hidden="false" customHeight="false" outlineLevel="0" collapsed="false">
      <c r="A31" s="28" t="n">
        <v>30</v>
      </c>
      <c r="B31" s="29" t="s">
        <v>58</v>
      </c>
      <c r="C31" s="44" t="s">
        <v>153</v>
      </c>
      <c r="D31" s="44" t="s">
        <v>164</v>
      </c>
      <c r="E31" s="30" t="s">
        <v>14</v>
      </c>
      <c r="F31" s="26"/>
      <c r="G31" s="26" t="n">
        <v>15</v>
      </c>
      <c r="H31" s="26" t="n">
        <f aca="false">F31*G31</f>
        <v>0</v>
      </c>
      <c r="O31" s="42"/>
    </row>
    <row r="32" customFormat="false" ht="43.85" hidden="false" customHeight="false" outlineLevel="0" collapsed="false">
      <c r="A32" s="18" t="n">
        <v>31</v>
      </c>
      <c r="B32" s="29" t="s">
        <v>59</v>
      </c>
      <c r="C32" s="44" t="s">
        <v>165</v>
      </c>
      <c r="D32" s="44" t="s">
        <v>166</v>
      </c>
      <c r="E32" s="30" t="s">
        <v>14</v>
      </c>
      <c r="F32" s="26"/>
      <c r="G32" s="26" t="n">
        <v>15</v>
      </c>
      <c r="H32" s="26" t="n">
        <f aca="false">F32*G32</f>
        <v>0</v>
      </c>
      <c r="O32" s="42"/>
    </row>
    <row r="33" customFormat="false" ht="43.85" hidden="false" customHeight="false" outlineLevel="0" collapsed="false">
      <c r="A33" s="28" t="n">
        <v>32</v>
      </c>
      <c r="B33" s="29" t="s">
        <v>60</v>
      </c>
      <c r="C33" s="44" t="s">
        <v>165</v>
      </c>
      <c r="D33" s="44" t="s">
        <v>166</v>
      </c>
      <c r="E33" s="30" t="s">
        <v>14</v>
      </c>
      <c r="F33" s="26"/>
      <c r="G33" s="26" t="n">
        <v>15</v>
      </c>
      <c r="H33" s="26" t="n">
        <f aca="false">F33*G33</f>
        <v>0</v>
      </c>
      <c r="O33" s="42"/>
    </row>
    <row r="34" customFormat="false" ht="43.85" hidden="false" customHeight="false" outlineLevel="0" collapsed="false">
      <c r="A34" s="18" t="n">
        <v>33</v>
      </c>
      <c r="B34" s="29" t="s">
        <v>61</v>
      </c>
      <c r="C34" s="45" t="s">
        <v>165</v>
      </c>
      <c r="D34" s="44" t="s">
        <v>166</v>
      </c>
      <c r="E34" s="30" t="s">
        <v>14</v>
      </c>
      <c r="F34" s="26"/>
      <c r="G34" s="26" t="n">
        <v>15</v>
      </c>
      <c r="H34" s="26" t="n">
        <f aca="false">F34*G34</f>
        <v>0</v>
      </c>
      <c r="O34" s="42"/>
    </row>
    <row r="35" customFormat="false" ht="17.35" hidden="false" customHeight="false" outlineLevel="0" collapsed="false">
      <c r="A35" s="28" t="n">
        <v>34</v>
      </c>
      <c r="B35" s="29" t="s">
        <v>62</v>
      </c>
      <c r="C35" s="45" t="s">
        <v>153</v>
      </c>
      <c r="D35" s="44" t="s">
        <v>167</v>
      </c>
      <c r="E35" s="30" t="s">
        <v>14</v>
      </c>
      <c r="F35" s="26"/>
      <c r="G35" s="26" t="n">
        <v>15</v>
      </c>
      <c r="H35" s="26" t="n">
        <f aca="false">F35*G35</f>
        <v>0</v>
      </c>
      <c r="O35" s="42"/>
    </row>
    <row r="36" customFormat="false" ht="17.35" hidden="false" customHeight="false" outlineLevel="0" collapsed="false">
      <c r="A36" s="18" t="n">
        <v>35</v>
      </c>
      <c r="B36" s="29" t="s">
        <v>63</v>
      </c>
      <c r="C36" s="45" t="s">
        <v>153</v>
      </c>
      <c r="D36" s="44" t="s">
        <v>167</v>
      </c>
      <c r="E36" s="30" t="s">
        <v>14</v>
      </c>
      <c r="F36" s="26"/>
      <c r="G36" s="26" t="n">
        <v>15</v>
      </c>
      <c r="H36" s="26" t="n">
        <f aca="false">F36*G36</f>
        <v>0</v>
      </c>
      <c r="O36" s="42"/>
    </row>
    <row r="37" customFormat="false" ht="17.35" hidden="false" customHeight="false" outlineLevel="0" collapsed="false">
      <c r="A37" s="28" t="n">
        <v>36</v>
      </c>
      <c r="B37" s="29" t="s">
        <v>64</v>
      </c>
      <c r="C37" s="45" t="s">
        <v>153</v>
      </c>
      <c r="D37" s="44" t="s">
        <v>167</v>
      </c>
      <c r="E37" s="30" t="s">
        <v>14</v>
      </c>
      <c r="F37" s="26"/>
      <c r="G37" s="26" t="n">
        <v>15</v>
      </c>
      <c r="H37" s="26" t="n">
        <f aca="false">F37*G37</f>
        <v>0</v>
      </c>
      <c r="O37" s="42"/>
    </row>
    <row r="38" customFormat="false" ht="17.35" hidden="false" customHeight="false" outlineLevel="0" collapsed="false">
      <c r="A38" s="18" t="n">
        <v>37</v>
      </c>
      <c r="B38" s="29" t="s">
        <v>65</v>
      </c>
      <c r="C38" s="45" t="s">
        <v>153</v>
      </c>
      <c r="D38" s="44" t="s">
        <v>167</v>
      </c>
      <c r="E38" s="30" t="s">
        <v>14</v>
      </c>
      <c r="F38" s="26"/>
      <c r="G38" s="26" t="n">
        <v>15</v>
      </c>
      <c r="H38" s="26" t="n">
        <f aca="false">F38*G38</f>
        <v>0</v>
      </c>
      <c r="O38" s="42"/>
    </row>
    <row r="39" customFormat="false" ht="17.35" hidden="false" customHeight="false" outlineLevel="0" collapsed="false">
      <c r="A39" s="28" t="n">
        <v>38</v>
      </c>
      <c r="B39" s="29" t="s">
        <v>66</v>
      </c>
      <c r="C39" s="45" t="s">
        <v>153</v>
      </c>
      <c r="D39" s="44" t="s">
        <v>167</v>
      </c>
      <c r="E39" s="30" t="s">
        <v>14</v>
      </c>
      <c r="F39" s="26"/>
      <c r="G39" s="26" t="n">
        <v>15</v>
      </c>
      <c r="H39" s="26" t="n">
        <f aca="false">F39*G39</f>
        <v>0</v>
      </c>
      <c r="O39" s="42"/>
    </row>
    <row r="40" customFormat="false" ht="29.85" hidden="false" customHeight="false" outlineLevel="0" collapsed="false">
      <c r="A40" s="18" t="n">
        <v>39</v>
      </c>
      <c r="B40" s="29" t="s">
        <v>67</v>
      </c>
      <c r="C40" s="45" t="s">
        <v>153</v>
      </c>
      <c r="D40" s="44" t="s">
        <v>168</v>
      </c>
      <c r="E40" s="30" t="s">
        <v>14</v>
      </c>
      <c r="F40" s="26"/>
      <c r="G40" s="26" t="n">
        <v>15</v>
      </c>
      <c r="H40" s="26" t="n">
        <f aca="false">F40*G40</f>
        <v>0</v>
      </c>
      <c r="O40" s="42"/>
    </row>
    <row r="41" customFormat="false" ht="29.85" hidden="false" customHeight="false" outlineLevel="0" collapsed="false">
      <c r="A41" s="28" t="n">
        <v>40</v>
      </c>
      <c r="B41" s="29" t="s">
        <v>68</v>
      </c>
      <c r="C41" s="45" t="s">
        <v>153</v>
      </c>
      <c r="D41" s="44" t="s">
        <v>168</v>
      </c>
      <c r="E41" s="30" t="s">
        <v>14</v>
      </c>
      <c r="F41" s="26"/>
      <c r="G41" s="26" t="n">
        <v>15</v>
      </c>
      <c r="H41" s="26" t="n">
        <f aca="false">F41*G41</f>
        <v>0</v>
      </c>
      <c r="O41" s="42"/>
    </row>
    <row r="42" customFormat="false" ht="29.85" hidden="false" customHeight="false" outlineLevel="0" collapsed="false">
      <c r="A42" s="18" t="n">
        <v>41</v>
      </c>
      <c r="B42" s="29" t="s">
        <v>69</v>
      </c>
      <c r="C42" s="45" t="s">
        <v>169</v>
      </c>
      <c r="D42" s="44" t="s">
        <v>170</v>
      </c>
      <c r="E42" s="30" t="s">
        <v>14</v>
      </c>
      <c r="F42" s="26"/>
      <c r="G42" s="26" t="n">
        <v>15</v>
      </c>
      <c r="H42" s="26" t="n">
        <f aca="false">F42*G42</f>
        <v>0</v>
      </c>
      <c r="O42" s="42"/>
    </row>
    <row r="43" customFormat="false" ht="29.85" hidden="false" customHeight="false" outlineLevel="0" collapsed="false">
      <c r="A43" s="28" t="n">
        <v>42</v>
      </c>
      <c r="B43" s="29" t="s">
        <v>70</v>
      </c>
      <c r="C43" s="45" t="s">
        <v>169</v>
      </c>
      <c r="D43" s="44" t="s">
        <v>170</v>
      </c>
      <c r="E43" s="30" t="s">
        <v>14</v>
      </c>
      <c r="F43" s="26"/>
      <c r="G43" s="26" t="n">
        <v>15</v>
      </c>
      <c r="H43" s="26" t="n">
        <f aca="false">F43*G43</f>
        <v>0</v>
      </c>
      <c r="I43" s="47"/>
      <c r="O43" s="42"/>
    </row>
    <row r="44" customFormat="false" ht="29.85" hidden="false" customHeight="false" outlineLevel="0" collapsed="false">
      <c r="A44" s="18" t="n">
        <v>43</v>
      </c>
      <c r="B44" s="29" t="s">
        <v>71</v>
      </c>
      <c r="C44" s="45" t="s">
        <v>169</v>
      </c>
      <c r="D44" s="44" t="s">
        <v>170</v>
      </c>
      <c r="E44" s="30" t="s">
        <v>14</v>
      </c>
      <c r="F44" s="26"/>
      <c r="G44" s="26" t="n">
        <v>15</v>
      </c>
      <c r="H44" s="26" t="n">
        <f aca="false">F44*G44</f>
        <v>0</v>
      </c>
      <c r="O44" s="42"/>
    </row>
    <row r="45" customFormat="false" ht="17.35" hidden="false" customHeight="false" outlineLevel="0" collapsed="false">
      <c r="A45" s="28" t="n">
        <v>44</v>
      </c>
      <c r="B45" s="29" t="s">
        <v>72</v>
      </c>
      <c r="C45" s="45" t="s">
        <v>169</v>
      </c>
      <c r="D45" s="44" t="s">
        <v>170</v>
      </c>
      <c r="E45" s="30" t="s">
        <v>14</v>
      </c>
      <c r="F45" s="26"/>
      <c r="G45" s="26" t="n">
        <v>15</v>
      </c>
      <c r="H45" s="26" t="n">
        <f aca="false">F45*G45</f>
        <v>0</v>
      </c>
      <c r="O45" s="42"/>
    </row>
    <row r="46" customFormat="false" ht="29.85" hidden="false" customHeight="false" outlineLevel="0" collapsed="false">
      <c r="A46" s="18" t="n">
        <v>45</v>
      </c>
      <c r="B46" s="29" t="s">
        <v>73</v>
      </c>
      <c r="C46" s="45" t="s">
        <v>169</v>
      </c>
      <c r="D46" s="44" t="s">
        <v>170</v>
      </c>
      <c r="E46" s="30" t="s">
        <v>14</v>
      </c>
      <c r="F46" s="26"/>
      <c r="G46" s="26" t="n">
        <v>15</v>
      </c>
      <c r="H46" s="26" t="n">
        <f aca="false">F46*G46</f>
        <v>0</v>
      </c>
      <c r="O46" s="42"/>
    </row>
    <row r="47" customFormat="false" ht="29.85" hidden="false" customHeight="false" outlineLevel="0" collapsed="false">
      <c r="A47" s="28" t="n">
        <v>46</v>
      </c>
      <c r="B47" s="29" t="s">
        <v>74</v>
      </c>
      <c r="C47" s="45" t="s">
        <v>169</v>
      </c>
      <c r="D47" s="44" t="s">
        <v>170</v>
      </c>
      <c r="E47" s="30" t="s">
        <v>14</v>
      </c>
      <c r="F47" s="26"/>
      <c r="G47" s="26" t="n">
        <v>15</v>
      </c>
      <c r="H47" s="26" t="n">
        <f aca="false">F47*G47</f>
        <v>0</v>
      </c>
      <c r="O47" s="42"/>
    </row>
    <row r="48" customFormat="false" ht="29.85" hidden="false" customHeight="false" outlineLevel="0" collapsed="false">
      <c r="A48" s="18" t="n">
        <v>47</v>
      </c>
      <c r="B48" s="29" t="s">
        <v>75</v>
      </c>
      <c r="C48" s="45" t="s">
        <v>169</v>
      </c>
      <c r="D48" s="46" t="s">
        <v>170</v>
      </c>
      <c r="E48" s="30" t="s">
        <v>14</v>
      </c>
      <c r="F48" s="26"/>
      <c r="G48" s="26" t="n">
        <v>15</v>
      </c>
      <c r="H48" s="26" t="n">
        <f aca="false">F48*G48</f>
        <v>0</v>
      </c>
      <c r="O48" s="42"/>
    </row>
    <row r="49" customFormat="false" ht="29.85" hidden="false" customHeight="false" outlineLevel="0" collapsed="false">
      <c r="A49" s="28" t="n">
        <v>48</v>
      </c>
      <c r="B49" s="29" t="s">
        <v>76</v>
      </c>
      <c r="C49" s="45" t="s">
        <v>169</v>
      </c>
      <c r="D49" s="46" t="s">
        <v>170</v>
      </c>
      <c r="E49" s="30" t="s">
        <v>14</v>
      </c>
      <c r="F49" s="26"/>
      <c r="G49" s="26" t="n">
        <v>15</v>
      </c>
      <c r="H49" s="26" t="n">
        <f aca="false">F49*G49</f>
        <v>0</v>
      </c>
      <c r="O49" s="42"/>
    </row>
    <row r="50" customFormat="false" ht="33.35" hidden="false" customHeight="false" outlineLevel="0" collapsed="false">
      <c r="A50" s="18" t="n">
        <v>49</v>
      </c>
      <c r="B50" s="33" t="s">
        <v>77</v>
      </c>
      <c r="C50" s="45" t="s">
        <v>169</v>
      </c>
      <c r="D50" s="44" t="s">
        <v>170</v>
      </c>
      <c r="E50" s="30" t="s">
        <v>14</v>
      </c>
      <c r="F50" s="26"/>
      <c r="G50" s="26" t="n">
        <v>15</v>
      </c>
      <c r="H50" s="26" t="n">
        <f aca="false">F50*G50</f>
        <v>0</v>
      </c>
      <c r="O50" s="42"/>
    </row>
    <row r="51" customFormat="false" ht="29.85" hidden="false" customHeight="false" outlineLevel="0" collapsed="false">
      <c r="A51" s="28" t="n">
        <v>50</v>
      </c>
      <c r="B51" s="29" t="s">
        <v>78</v>
      </c>
      <c r="C51" s="45" t="s">
        <v>162</v>
      </c>
      <c r="D51" s="44" t="s">
        <v>171</v>
      </c>
      <c r="E51" s="30" t="s">
        <v>14</v>
      </c>
      <c r="F51" s="26"/>
      <c r="G51" s="26" t="n">
        <v>15</v>
      </c>
      <c r="H51" s="26" t="n">
        <f aca="false">F51*G51</f>
        <v>0</v>
      </c>
      <c r="O51" s="42"/>
    </row>
    <row r="52" customFormat="false" ht="29.85" hidden="false" customHeight="false" outlineLevel="0" collapsed="false">
      <c r="A52" s="18" t="n">
        <v>51</v>
      </c>
      <c r="B52" s="29" t="s">
        <v>79</v>
      </c>
      <c r="C52" s="45" t="s">
        <v>162</v>
      </c>
      <c r="D52" s="44" t="s">
        <v>171</v>
      </c>
      <c r="E52" s="30" t="s">
        <v>14</v>
      </c>
      <c r="F52" s="26"/>
      <c r="G52" s="26" t="n">
        <v>20</v>
      </c>
      <c r="H52" s="26" t="n">
        <f aca="false">F52*G52</f>
        <v>0</v>
      </c>
      <c r="O52" s="42"/>
    </row>
    <row r="53" customFormat="false" ht="29.85" hidden="false" customHeight="false" outlineLevel="0" collapsed="false">
      <c r="A53" s="28" t="n">
        <v>52</v>
      </c>
      <c r="B53" s="29" t="s">
        <v>80</v>
      </c>
      <c r="C53" s="45" t="s">
        <v>169</v>
      </c>
      <c r="D53" s="44" t="s">
        <v>172</v>
      </c>
      <c r="E53" s="30" t="s">
        <v>14</v>
      </c>
      <c r="F53" s="26"/>
      <c r="G53" s="26" t="n">
        <v>20</v>
      </c>
      <c r="H53" s="26" t="n">
        <f aca="false">F53*G53</f>
        <v>0</v>
      </c>
      <c r="O53" s="42"/>
    </row>
    <row r="54" customFormat="false" ht="29.85" hidden="false" customHeight="false" outlineLevel="0" collapsed="false">
      <c r="A54" s="18" t="n">
        <v>53</v>
      </c>
      <c r="B54" s="29" t="s">
        <v>81</v>
      </c>
      <c r="C54" s="45" t="s">
        <v>169</v>
      </c>
      <c r="D54" s="46" t="s">
        <v>172</v>
      </c>
      <c r="E54" s="30" t="s">
        <v>14</v>
      </c>
      <c r="F54" s="26"/>
      <c r="G54" s="26" t="n">
        <v>20</v>
      </c>
      <c r="H54" s="26" t="n">
        <f aca="false">F54*G54</f>
        <v>0</v>
      </c>
      <c r="O54" s="42"/>
    </row>
    <row r="55" customFormat="false" ht="58.8" hidden="false" customHeight="false" outlineLevel="0" collapsed="false">
      <c r="A55" s="28" t="n">
        <v>54</v>
      </c>
      <c r="B55" s="29" t="s">
        <v>82</v>
      </c>
      <c r="C55" s="45" t="s">
        <v>153</v>
      </c>
      <c r="D55" s="46" t="s">
        <v>173</v>
      </c>
      <c r="E55" s="30" t="s">
        <v>14</v>
      </c>
      <c r="F55" s="26"/>
      <c r="G55" s="26" t="n">
        <v>20</v>
      </c>
      <c r="H55" s="26" t="n">
        <f aca="false">F55*G55</f>
        <v>0</v>
      </c>
      <c r="O55" s="42"/>
    </row>
    <row r="56" customFormat="false" ht="29.85" hidden="false" customHeight="false" outlineLevel="0" collapsed="false">
      <c r="A56" s="18" t="n">
        <v>55</v>
      </c>
      <c r="B56" s="29" t="s">
        <v>83</v>
      </c>
      <c r="C56" s="45" t="s">
        <v>153</v>
      </c>
      <c r="D56" s="46" t="s">
        <v>173</v>
      </c>
      <c r="E56" s="30" t="s">
        <v>14</v>
      </c>
      <c r="F56" s="26"/>
      <c r="G56" s="26" t="n">
        <v>20</v>
      </c>
      <c r="H56" s="26" t="n">
        <f aca="false">F56*G56</f>
        <v>0</v>
      </c>
      <c r="O56" s="42"/>
    </row>
    <row r="57" customFormat="false" ht="43.85" hidden="false" customHeight="false" outlineLevel="0" collapsed="false">
      <c r="A57" s="28" t="n">
        <v>56</v>
      </c>
      <c r="B57" s="29" t="s">
        <v>84</v>
      </c>
      <c r="C57" s="45" t="s">
        <v>153</v>
      </c>
      <c r="D57" s="46" t="s">
        <v>167</v>
      </c>
      <c r="E57" s="30" t="s">
        <v>14</v>
      </c>
      <c r="F57" s="26"/>
      <c r="G57" s="26" t="n">
        <v>20</v>
      </c>
      <c r="H57" s="26" t="n">
        <f aca="false">F57*G57</f>
        <v>0</v>
      </c>
      <c r="O57" s="42"/>
    </row>
    <row r="58" customFormat="false" ht="43.85" hidden="false" customHeight="false" outlineLevel="0" collapsed="false">
      <c r="A58" s="18" t="n">
        <v>57</v>
      </c>
      <c r="B58" s="29" t="s">
        <v>85</v>
      </c>
      <c r="C58" s="45" t="s">
        <v>153</v>
      </c>
      <c r="D58" s="46" t="s">
        <v>167</v>
      </c>
      <c r="E58" s="30" t="s">
        <v>14</v>
      </c>
      <c r="F58" s="26"/>
      <c r="G58" s="26" t="n">
        <v>15</v>
      </c>
      <c r="H58" s="26" t="n">
        <f aca="false">F58*G58</f>
        <v>0</v>
      </c>
      <c r="O58" s="42"/>
    </row>
    <row r="59" customFormat="false" ht="43.85" hidden="false" customHeight="false" outlineLevel="0" collapsed="false">
      <c r="A59" s="28" t="n">
        <v>58</v>
      </c>
      <c r="B59" s="29" t="s">
        <v>86</v>
      </c>
      <c r="C59" s="45" t="s">
        <v>153</v>
      </c>
      <c r="D59" s="46" t="s">
        <v>167</v>
      </c>
      <c r="E59" s="30" t="s">
        <v>14</v>
      </c>
      <c r="F59" s="26"/>
      <c r="G59" s="26" t="n">
        <v>15</v>
      </c>
      <c r="H59" s="26" t="n">
        <f aca="false">F59*G59</f>
        <v>0</v>
      </c>
      <c r="O59" s="42"/>
    </row>
    <row r="60" customFormat="false" ht="29.85" hidden="false" customHeight="false" outlineLevel="0" collapsed="false">
      <c r="A60" s="18" t="n">
        <v>59</v>
      </c>
      <c r="B60" s="29" t="s">
        <v>88</v>
      </c>
      <c r="C60" s="45" t="s">
        <v>153</v>
      </c>
      <c r="D60" s="46" t="s">
        <v>174</v>
      </c>
      <c r="E60" s="30" t="s">
        <v>14</v>
      </c>
      <c r="F60" s="26"/>
      <c r="G60" s="26" t="n">
        <v>15</v>
      </c>
      <c r="H60" s="26" t="n">
        <f aca="false">F60*G60</f>
        <v>0</v>
      </c>
      <c r="O60" s="42"/>
    </row>
    <row r="61" customFormat="false" ht="29.85" hidden="false" customHeight="false" outlineLevel="0" collapsed="false">
      <c r="A61" s="28" t="n">
        <v>60</v>
      </c>
      <c r="B61" s="29" t="s">
        <v>89</v>
      </c>
      <c r="C61" s="45" t="s">
        <v>153</v>
      </c>
      <c r="D61" s="44" t="s">
        <v>175</v>
      </c>
      <c r="E61" s="30" t="s">
        <v>90</v>
      </c>
      <c r="F61" s="26"/>
      <c r="G61" s="26" t="n">
        <v>15</v>
      </c>
      <c r="H61" s="26" t="n">
        <f aca="false">F61*G61</f>
        <v>0</v>
      </c>
      <c r="O61" s="42"/>
    </row>
    <row r="62" customFormat="false" ht="43.85" hidden="false" customHeight="false" outlineLevel="0" collapsed="false">
      <c r="A62" s="18" t="n">
        <v>61</v>
      </c>
      <c r="B62" s="29" t="s">
        <v>91</v>
      </c>
      <c r="C62" s="45" t="s">
        <v>153</v>
      </c>
      <c r="D62" s="44" t="s">
        <v>176</v>
      </c>
      <c r="E62" s="30" t="s">
        <v>90</v>
      </c>
      <c r="F62" s="26"/>
      <c r="G62" s="26" t="n">
        <v>15</v>
      </c>
      <c r="H62" s="26" t="n">
        <f aca="false">F62*G62</f>
        <v>0</v>
      </c>
      <c r="O62" s="42"/>
    </row>
    <row r="63" customFormat="false" ht="43.85" hidden="false" customHeight="false" outlineLevel="0" collapsed="false">
      <c r="A63" s="28" t="n">
        <v>62</v>
      </c>
      <c r="B63" s="29" t="s">
        <v>92</v>
      </c>
      <c r="C63" s="45" t="s">
        <v>153</v>
      </c>
      <c r="D63" s="44" t="s">
        <v>176</v>
      </c>
      <c r="E63" s="30" t="s">
        <v>90</v>
      </c>
      <c r="F63" s="26"/>
      <c r="G63" s="26" t="n">
        <v>15</v>
      </c>
      <c r="H63" s="26" t="n">
        <f aca="false">F63*G63</f>
        <v>0</v>
      </c>
      <c r="O63" s="42"/>
    </row>
    <row r="64" customFormat="false" ht="43.85" hidden="false" customHeight="false" outlineLevel="0" collapsed="false">
      <c r="A64" s="18" t="n">
        <v>63</v>
      </c>
      <c r="B64" s="29" t="s">
        <v>93</v>
      </c>
      <c r="C64" s="45" t="s">
        <v>153</v>
      </c>
      <c r="D64" s="46" t="s">
        <v>176</v>
      </c>
      <c r="E64" s="30" t="s">
        <v>90</v>
      </c>
      <c r="F64" s="26"/>
      <c r="G64" s="26" t="n">
        <v>15</v>
      </c>
      <c r="H64" s="26" t="n">
        <f aca="false">F64*G64</f>
        <v>0</v>
      </c>
      <c r="O64" s="42"/>
    </row>
    <row r="65" customFormat="false" ht="43.85" hidden="false" customHeight="false" outlineLevel="0" collapsed="false">
      <c r="A65" s="28" t="n">
        <v>64</v>
      </c>
      <c r="B65" s="29" t="s">
        <v>94</v>
      </c>
      <c r="C65" s="45" t="s">
        <v>153</v>
      </c>
      <c r="D65" s="46" t="s">
        <v>177</v>
      </c>
      <c r="E65" s="30" t="s">
        <v>90</v>
      </c>
      <c r="F65" s="26"/>
      <c r="G65" s="26" t="n">
        <v>15</v>
      </c>
      <c r="H65" s="26" t="n">
        <f aca="false">F65*G65</f>
        <v>0</v>
      </c>
      <c r="O65" s="42"/>
    </row>
    <row r="66" customFormat="false" ht="29.85" hidden="false" customHeight="false" outlineLevel="0" collapsed="false">
      <c r="A66" s="18" t="n">
        <v>65</v>
      </c>
      <c r="B66" s="29" t="s">
        <v>96</v>
      </c>
      <c r="C66" s="45" t="s">
        <v>153</v>
      </c>
      <c r="D66" s="46" t="s">
        <v>178</v>
      </c>
      <c r="E66" s="30" t="s">
        <v>90</v>
      </c>
      <c r="F66" s="26"/>
      <c r="G66" s="26" t="n">
        <v>15</v>
      </c>
      <c r="H66" s="26" t="n">
        <f aca="false">F66*G66</f>
        <v>0</v>
      </c>
      <c r="O66" s="42"/>
    </row>
    <row r="67" customFormat="false" ht="29.85" hidden="false" customHeight="false" outlineLevel="0" collapsed="false">
      <c r="A67" s="28" t="n">
        <v>66</v>
      </c>
      <c r="B67" s="29" t="s">
        <v>97</v>
      </c>
      <c r="C67" s="45" t="s">
        <v>153</v>
      </c>
      <c r="D67" s="44" t="s">
        <v>178</v>
      </c>
      <c r="E67" s="30" t="s">
        <v>90</v>
      </c>
      <c r="F67" s="26"/>
      <c r="G67" s="26" t="n">
        <v>15</v>
      </c>
      <c r="H67" s="26" t="n">
        <f aca="false">F67*G67</f>
        <v>0</v>
      </c>
      <c r="O67" s="42"/>
    </row>
    <row r="68" customFormat="false" ht="29.85" hidden="false" customHeight="false" outlineLevel="0" collapsed="false">
      <c r="A68" s="18" t="n">
        <v>67</v>
      </c>
      <c r="B68" s="29" t="s">
        <v>98</v>
      </c>
      <c r="C68" s="45" t="s">
        <v>153</v>
      </c>
      <c r="D68" s="46" t="s">
        <v>178</v>
      </c>
      <c r="E68" s="30" t="s">
        <v>90</v>
      </c>
      <c r="F68" s="26"/>
      <c r="G68" s="26" t="n">
        <v>15</v>
      </c>
      <c r="H68" s="26" t="n">
        <f aca="false">F68*G68</f>
        <v>0</v>
      </c>
      <c r="O68" s="42"/>
    </row>
    <row r="69" customFormat="false" ht="29.85" hidden="false" customHeight="false" outlineLevel="0" collapsed="false">
      <c r="A69" s="28" t="n">
        <v>68</v>
      </c>
      <c r="B69" s="29" t="s">
        <v>99</v>
      </c>
      <c r="C69" s="45" t="s">
        <v>153</v>
      </c>
      <c r="D69" s="44" t="s">
        <v>179</v>
      </c>
      <c r="E69" s="30" t="s">
        <v>14</v>
      </c>
      <c r="F69" s="26"/>
      <c r="G69" s="26" t="n">
        <v>15</v>
      </c>
      <c r="H69" s="26" t="n">
        <f aca="false">F69*G69</f>
        <v>0</v>
      </c>
      <c r="O69" s="42"/>
    </row>
    <row r="70" customFormat="false" ht="29.85" hidden="false" customHeight="false" outlineLevel="0" collapsed="false">
      <c r="A70" s="18" t="n">
        <v>69</v>
      </c>
      <c r="B70" s="29" t="s">
        <v>100</v>
      </c>
      <c r="C70" s="45" t="s">
        <v>153</v>
      </c>
      <c r="D70" s="44" t="s">
        <v>180</v>
      </c>
      <c r="E70" s="30" t="s">
        <v>14</v>
      </c>
      <c r="F70" s="26"/>
      <c r="G70" s="26" t="n">
        <v>15</v>
      </c>
      <c r="H70" s="26" t="n">
        <f aca="false">F70*G70</f>
        <v>0</v>
      </c>
      <c r="O70" s="42"/>
    </row>
    <row r="71" customFormat="false" ht="29.85" hidden="false" customHeight="false" outlineLevel="0" collapsed="false">
      <c r="A71" s="28" t="n">
        <v>70</v>
      </c>
      <c r="B71" s="29" t="s">
        <v>101</v>
      </c>
      <c r="C71" s="45" t="s">
        <v>153</v>
      </c>
      <c r="D71" s="44" t="s">
        <v>180</v>
      </c>
      <c r="E71" s="30" t="s">
        <v>14</v>
      </c>
      <c r="F71" s="26"/>
      <c r="G71" s="26" t="n">
        <v>15</v>
      </c>
      <c r="H71" s="26" t="n">
        <f aca="false">F71*G71</f>
        <v>0</v>
      </c>
      <c r="O71" s="42"/>
    </row>
    <row r="72" customFormat="false" ht="29.85" hidden="false" customHeight="false" outlineLevel="0" collapsed="false">
      <c r="A72" s="18" t="n">
        <v>71</v>
      </c>
      <c r="B72" s="29" t="s">
        <v>102</v>
      </c>
      <c r="C72" s="45" t="s">
        <v>153</v>
      </c>
      <c r="D72" s="46" t="s">
        <v>180</v>
      </c>
      <c r="E72" s="30" t="s">
        <v>14</v>
      </c>
      <c r="F72" s="26"/>
      <c r="G72" s="26" t="n">
        <v>15</v>
      </c>
      <c r="H72" s="26" t="n">
        <f aca="false">F72*G72</f>
        <v>0</v>
      </c>
      <c r="O72" s="42"/>
    </row>
    <row r="73" customFormat="false" ht="29.85" hidden="false" customHeight="false" outlineLevel="0" collapsed="false">
      <c r="A73" s="28" t="n">
        <v>72</v>
      </c>
      <c r="B73" s="29" t="s">
        <v>103</v>
      </c>
      <c r="C73" s="45" t="s">
        <v>153</v>
      </c>
      <c r="D73" s="46" t="s">
        <v>181</v>
      </c>
      <c r="E73" s="30" t="s">
        <v>14</v>
      </c>
      <c r="F73" s="26"/>
      <c r="G73" s="26" t="n">
        <v>15</v>
      </c>
      <c r="H73" s="26" t="n">
        <f aca="false">F73*G73</f>
        <v>0</v>
      </c>
      <c r="O73" s="42"/>
    </row>
    <row r="74" customFormat="false" ht="29.85" hidden="false" customHeight="false" outlineLevel="0" collapsed="false">
      <c r="A74" s="18" t="n">
        <v>73</v>
      </c>
      <c r="B74" s="29" t="s">
        <v>104</v>
      </c>
      <c r="C74" s="45" t="s">
        <v>153</v>
      </c>
      <c r="D74" s="44" t="s">
        <v>182</v>
      </c>
      <c r="E74" s="30" t="s">
        <v>90</v>
      </c>
      <c r="F74" s="26"/>
      <c r="G74" s="26" t="n">
        <v>15</v>
      </c>
      <c r="H74" s="26" t="n">
        <f aca="false">F74*G74</f>
        <v>0</v>
      </c>
      <c r="O74" s="42"/>
    </row>
    <row r="75" customFormat="false" ht="29.85" hidden="false" customHeight="false" outlineLevel="0" collapsed="false">
      <c r="A75" s="28" t="n">
        <v>74</v>
      </c>
      <c r="B75" s="29" t="s">
        <v>105</v>
      </c>
      <c r="C75" s="45" t="s">
        <v>153</v>
      </c>
      <c r="D75" s="44" t="s">
        <v>182</v>
      </c>
      <c r="E75" s="30" t="s">
        <v>90</v>
      </c>
      <c r="F75" s="26"/>
      <c r="G75" s="26" t="n">
        <v>15</v>
      </c>
      <c r="H75" s="26" t="n">
        <f aca="false">F75*G75</f>
        <v>0</v>
      </c>
      <c r="O75" s="42"/>
    </row>
    <row r="76" customFormat="false" ht="29.85" hidden="false" customHeight="false" outlineLevel="0" collapsed="false">
      <c r="A76" s="18" t="n">
        <v>75</v>
      </c>
      <c r="B76" s="29" t="s">
        <v>106</v>
      </c>
      <c r="C76" s="45" t="s">
        <v>153</v>
      </c>
      <c r="D76" s="44" t="s">
        <v>182</v>
      </c>
      <c r="E76" s="30" t="s">
        <v>90</v>
      </c>
      <c r="F76" s="26"/>
      <c r="G76" s="26" t="n">
        <v>15</v>
      </c>
      <c r="H76" s="26" t="n">
        <f aca="false">F76*G76</f>
        <v>0</v>
      </c>
      <c r="O76" s="42"/>
    </row>
    <row r="77" customFormat="false" ht="29.85" hidden="false" customHeight="false" outlineLevel="0" collapsed="false">
      <c r="A77" s="28" t="n">
        <v>76</v>
      </c>
      <c r="B77" s="29" t="s">
        <v>107</v>
      </c>
      <c r="C77" s="45" t="s">
        <v>153</v>
      </c>
      <c r="D77" s="44" t="s">
        <v>182</v>
      </c>
      <c r="E77" s="30" t="s">
        <v>90</v>
      </c>
      <c r="F77" s="26"/>
      <c r="G77" s="26" t="n">
        <v>15</v>
      </c>
      <c r="H77" s="26" t="n">
        <f aca="false">F77*G77</f>
        <v>0</v>
      </c>
      <c r="O77" s="42"/>
    </row>
    <row r="78" customFormat="false" ht="29.85" hidden="false" customHeight="false" outlineLevel="0" collapsed="false">
      <c r="A78" s="18" t="n">
        <v>77</v>
      </c>
      <c r="B78" s="29" t="s">
        <v>108</v>
      </c>
      <c r="C78" s="45" t="s">
        <v>153</v>
      </c>
      <c r="D78" s="44" t="s">
        <v>182</v>
      </c>
      <c r="E78" s="30" t="s">
        <v>90</v>
      </c>
      <c r="F78" s="26"/>
      <c r="G78" s="26" t="n">
        <v>15</v>
      </c>
      <c r="H78" s="26" t="n">
        <f aca="false">F78*G78</f>
        <v>0</v>
      </c>
      <c r="O78" s="42"/>
    </row>
    <row r="79" customFormat="false" ht="29.85" hidden="false" customHeight="false" outlineLevel="0" collapsed="false">
      <c r="A79" s="28" t="n">
        <v>78</v>
      </c>
      <c r="B79" s="29" t="s">
        <v>109</v>
      </c>
      <c r="C79" s="45" t="s">
        <v>153</v>
      </c>
      <c r="D79" s="44" t="s">
        <v>182</v>
      </c>
      <c r="E79" s="30" t="s">
        <v>90</v>
      </c>
      <c r="F79" s="26"/>
      <c r="G79" s="26" t="n">
        <v>15</v>
      </c>
      <c r="H79" s="26" t="n">
        <f aca="false">F79*G79</f>
        <v>0</v>
      </c>
      <c r="O79" s="42"/>
    </row>
    <row r="80" customFormat="false" ht="29.85" hidden="false" customHeight="false" outlineLevel="0" collapsed="false">
      <c r="A80" s="18" t="n">
        <v>79</v>
      </c>
      <c r="B80" s="29" t="s">
        <v>110</v>
      </c>
      <c r="C80" s="45" t="s">
        <v>153</v>
      </c>
      <c r="D80" s="44" t="s">
        <v>183</v>
      </c>
      <c r="E80" s="30" t="s">
        <v>14</v>
      </c>
      <c r="F80" s="26"/>
      <c r="G80" s="26" t="n">
        <v>15</v>
      </c>
      <c r="H80" s="26" t="n">
        <f aca="false">F80*G80</f>
        <v>0</v>
      </c>
      <c r="O80" s="42"/>
    </row>
    <row r="81" customFormat="false" ht="58.8" hidden="false" customHeight="false" outlineLevel="0" collapsed="false">
      <c r="A81" s="28" t="n">
        <v>80</v>
      </c>
      <c r="B81" s="29" t="s">
        <v>111</v>
      </c>
      <c r="C81" s="45" t="s">
        <v>153</v>
      </c>
      <c r="D81" s="44" t="s">
        <v>183</v>
      </c>
      <c r="E81" s="30" t="s">
        <v>14</v>
      </c>
      <c r="F81" s="26"/>
      <c r="G81" s="26" t="n">
        <v>15</v>
      </c>
      <c r="H81" s="26" t="n">
        <f aca="false">F81*G81</f>
        <v>0</v>
      </c>
      <c r="O81" s="42"/>
    </row>
    <row r="82" customFormat="false" ht="43.85" hidden="false" customHeight="false" outlineLevel="0" collapsed="false">
      <c r="A82" s="18" t="n">
        <v>81</v>
      </c>
      <c r="B82" s="29" t="s">
        <v>112</v>
      </c>
      <c r="C82" s="45" t="s">
        <v>184</v>
      </c>
      <c r="D82" s="44" t="s">
        <v>185</v>
      </c>
      <c r="E82" s="30" t="s">
        <v>14</v>
      </c>
      <c r="F82" s="26"/>
      <c r="G82" s="26" t="n">
        <v>15</v>
      </c>
      <c r="H82" s="26" t="n">
        <f aca="false">F82*G82</f>
        <v>0</v>
      </c>
      <c r="O82" s="42"/>
    </row>
    <row r="83" customFormat="false" ht="43.85" hidden="false" customHeight="false" outlineLevel="0" collapsed="false">
      <c r="A83" s="28" t="n">
        <v>82</v>
      </c>
      <c r="B83" s="29" t="s">
        <v>113</v>
      </c>
      <c r="C83" s="45" t="s">
        <v>184</v>
      </c>
      <c r="D83" s="44" t="s">
        <v>185</v>
      </c>
      <c r="E83" s="30" t="s">
        <v>14</v>
      </c>
      <c r="F83" s="26"/>
      <c r="G83" s="26" t="n">
        <v>15</v>
      </c>
      <c r="H83" s="26" t="n">
        <f aca="false">F83*G83</f>
        <v>0</v>
      </c>
      <c r="O83" s="42"/>
    </row>
    <row r="84" customFormat="false" ht="43.85" hidden="false" customHeight="false" outlineLevel="0" collapsed="false">
      <c r="A84" s="18" t="n">
        <v>83</v>
      </c>
      <c r="B84" s="29" t="s">
        <v>114</v>
      </c>
      <c r="C84" s="45" t="s">
        <v>184</v>
      </c>
      <c r="D84" s="44" t="s">
        <v>186</v>
      </c>
      <c r="E84" s="30" t="s">
        <v>14</v>
      </c>
      <c r="F84" s="26"/>
      <c r="G84" s="26" t="n">
        <v>15</v>
      </c>
      <c r="H84" s="26" t="n">
        <f aca="false">F84*G84</f>
        <v>0</v>
      </c>
      <c r="O84" s="42"/>
    </row>
    <row r="85" customFormat="false" ht="29.85" hidden="false" customHeight="false" outlineLevel="0" collapsed="false">
      <c r="A85" s="28" t="n">
        <v>84</v>
      </c>
      <c r="B85" s="29" t="s">
        <v>115</v>
      </c>
      <c r="C85" s="45" t="s">
        <v>184</v>
      </c>
      <c r="D85" s="44" t="s">
        <v>187</v>
      </c>
      <c r="E85" s="30" t="s">
        <v>90</v>
      </c>
      <c r="F85" s="26"/>
      <c r="G85" s="26" t="n">
        <v>15</v>
      </c>
      <c r="H85" s="26" t="n">
        <f aca="false">F85*G85</f>
        <v>0</v>
      </c>
      <c r="O85" s="42"/>
    </row>
    <row r="86" customFormat="false" ht="29.85" hidden="false" customHeight="false" outlineLevel="0" collapsed="false">
      <c r="A86" s="18" t="n">
        <v>85</v>
      </c>
      <c r="B86" s="29" t="s">
        <v>116</v>
      </c>
      <c r="C86" s="45" t="s">
        <v>184</v>
      </c>
      <c r="D86" s="44" t="s">
        <v>187</v>
      </c>
      <c r="E86" s="30" t="s">
        <v>90</v>
      </c>
      <c r="F86" s="26"/>
      <c r="G86" s="26" t="n">
        <v>15</v>
      </c>
      <c r="H86" s="26" t="n">
        <f aca="false">F86*G86</f>
        <v>0</v>
      </c>
      <c r="O86" s="42"/>
    </row>
    <row r="87" customFormat="false" ht="29.85" hidden="false" customHeight="false" outlineLevel="0" collapsed="false">
      <c r="A87" s="28" t="n">
        <v>86</v>
      </c>
      <c r="B87" s="29" t="s">
        <v>117</v>
      </c>
      <c r="C87" s="45" t="s">
        <v>184</v>
      </c>
      <c r="D87" s="44" t="s">
        <v>187</v>
      </c>
      <c r="E87" s="30" t="s">
        <v>90</v>
      </c>
      <c r="F87" s="26"/>
      <c r="G87" s="26" t="n">
        <v>15</v>
      </c>
      <c r="H87" s="26" t="n">
        <f aca="false">F87*G87</f>
        <v>0</v>
      </c>
      <c r="O87" s="42"/>
    </row>
    <row r="88" customFormat="false" ht="43.85" hidden="false" customHeight="false" outlineLevel="0" collapsed="false">
      <c r="A88" s="18" t="n">
        <v>87</v>
      </c>
      <c r="B88" s="29" t="s">
        <v>118</v>
      </c>
      <c r="C88" s="45" t="s">
        <v>184</v>
      </c>
      <c r="D88" s="44" t="s">
        <v>187</v>
      </c>
      <c r="E88" s="30" t="s">
        <v>90</v>
      </c>
      <c r="F88" s="26"/>
      <c r="G88" s="26" t="n">
        <v>15</v>
      </c>
      <c r="H88" s="26" t="n">
        <f aca="false">F88*G88</f>
        <v>0</v>
      </c>
      <c r="O88" s="42"/>
    </row>
    <row r="89" customFormat="false" ht="29.85" hidden="false" customHeight="false" outlineLevel="0" collapsed="false">
      <c r="A89" s="28" t="n">
        <v>88</v>
      </c>
      <c r="B89" s="29" t="s">
        <v>120</v>
      </c>
      <c r="C89" s="45" t="s">
        <v>188</v>
      </c>
      <c r="D89" s="44" t="s">
        <v>189</v>
      </c>
      <c r="E89" s="30" t="s">
        <v>90</v>
      </c>
      <c r="F89" s="26"/>
      <c r="G89" s="26" t="n">
        <v>15</v>
      </c>
      <c r="H89" s="26" t="n">
        <f aca="false">F89*G89</f>
        <v>0</v>
      </c>
      <c r="O89" s="42"/>
    </row>
    <row r="90" customFormat="false" ht="29.85" hidden="false" customHeight="false" outlineLevel="0" collapsed="false">
      <c r="A90" s="18" t="n">
        <v>89</v>
      </c>
      <c r="B90" s="29" t="s">
        <v>121</v>
      </c>
      <c r="C90" s="45" t="s">
        <v>188</v>
      </c>
      <c r="D90" s="46" t="s">
        <v>189</v>
      </c>
      <c r="E90" s="30" t="s">
        <v>90</v>
      </c>
      <c r="F90" s="26"/>
      <c r="G90" s="26" t="n">
        <v>15</v>
      </c>
      <c r="H90" s="26" t="n">
        <f aca="false">F90*G90</f>
        <v>0</v>
      </c>
      <c r="O90" s="42"/>
    </row>
    <row r="91" customFormat="false" ht="29.85" hidden="false" customHeight="false" outlineLevel="0" collapsed="false">
      <c r="A91" s="28" t="n">
        <v>90</v>
      </c>
      <c r="B91" s="29" t="s">
        <v>122</v>
      </c>
      <c r="C91" s="45" t="s">
        <v>184</v>
      </c>
      <c r="D91" s="46" t="s">
        <v>190</v>
      </c>
      <c r="E91" s="30" t="s">
        <v>90</v>
      </c>
      <c r="F91" s="26"/>
      <c r="G91" s="26" t="n">
        <v>15</v>
      </c>
      <c r="H91" s="26" t="n">
        <f aca="false">F91*G91</f>
        <v>0</v>
      </c>
      <c r="O91" s="42"/>
    </row>
    <row r="92" customFormat="false" ht="43.85" hidden="false" customHeight="false" outlineLevel="0" collapsed="false">
      <c r="A92" s="18" t="n">
        <v>91</v>
      </c>
      <c r="B92" s="29" t="s">
        <v>123</v>
      </c>
      <c r="C92" s="45" t="s">
        <v>153</v>
      </c>
      <c r="D92" s="44" t="s">
        <v>191</v>
      </c>
      <c r="E92" s="30" t="s">
        <v>90</v>
      </c>
      <c r="F92" s="26"/>
      <c r="G92" s="26" t="n">
        <v>15</v>
      </c>
      <c r="H92" s="26" t="n">
        <f aca="false">F92*G92</f>
        <v>0</v>
      </c>
      <c r="O92" s="42"/>
    </row>
    <row r="93" customFormat="false" ht="29.85" hidden="false" customHeight="false" outlineLevel="0" collapsed="false">
      <c r="A93" s="28" t="n">
        <v>92</v>
      </c>
      <c r="B93" s="29" t="s">
        <v>124</v>
      </c>
      <c r="C93" s="45" t="s">
        <v>153</v>
      </c>
      <c r="D93" s="44" t="s">
        <v>191</v>
      </c>
      <c r="E93" s="30" t="s">
        <v>90</v>
      </c>
      <c r="F93" s="26"/>
      <c r="G93" s="26" t="n">
        <v>15</v>
      </c>
      <c r="H93" s="26" t="n">
        <f aca="false">F93*G93</f>
        <v>0</v>
      </c>
      <c r="O93" s="42"/>
    </row>
    <row r="94" customFormat="false" ht="29.85" hidden="false" customHeight="false" outlineLevel="0" collapsed="false">
      <c r="A94" s="18" t="n">
        <v>93</v>
      </c>
      <c r="B94" s="29" t="s">
        <v>125</v>
      </c>
      <c r="C94" s="45" t="s">
        <v>153</v>
      </c>
      <c r="D94" s="46" t="s">
        <v>191</v>
      </c>
      <c r="E94" s="30" t="s">
        <v>90</v>
      </c>
      <c r="F94" s="26"/>
      <c r="G94" s="26" t="n">
        <v>15</v>
      </c>
      <c r="H94" s="26" t="n">
        <f aca="false">F94*G94</f>
        <v>0</v>
      </c>
      <c r="I94" s="48"/>
      <c r="O94" s="42"/>
    </row>
    <row r="95" customFormat="false" ht="29.85" hidden="false" customHeight="false" outlineLevel="0" collapsed="false">
      <c r="A95" s="28" t="n">
        <v>94</v>
      </c>
      <c r="B95" s="29" t="s">
        <v>126</v>
      </c>
      <c r="C95" s="45" t="s">
        <v>153</v>
      </c>
      <c r="D95" s="46" t="s">
        <v>191</v>
      </c>
      <c r="E95" s="30" t="s">
        <v>90</v>
      </c>
      <c r="F95" s="26"/>
      <c r="G95" s="26" t="n">
        <v>20</v>
      </c>
      <c r="H95" s="26" t="n">
        <f aca="false">F95*G95</f>
        <v>0</v>
      </c>
      <c r="I95" s="48"/>
      <c r="O95" s="42"/>
    </row>
    <row r="96" customFormat="false" ht="29.85" hidden="false" customHeight="false" outlineLevel="0" collapsed="false">
      <c r="A96" s="18" t="n">
        <v>95</v>
      </c>
      <c r="B96" s="29" t="s">
        <v>127</v>
      </c>
      <c r="C96" s="45" t="s">
        <v>153</v>
      </c>
      <c r="D96" s="44" t="s">
        <v>191</v>
      </c>
      <c r="E96" s="30" t="s">
        <v>90</v>
      </c>
      <c r="F96" s="26"/>
      <c r="G96" s="26" t="n">
        <v>20</v>
      </c>
      <c r="H96" s="26" t="n">
        <f aca="false">F96*G96</f>
        <v>0</v>
      </c>
      <c r="I96" s="48"/>
      <c r="O96" s="42"/>
    </row>
    <row r="97" customFormat="false" ht="29.85" hidden="false" customHeight="false" outlineLevel="0" collapsed="false">
      <c r="A97" s="28" t="n">
        <v>96</v>
      </c>
      <c r="B97" s="29" t="s">
        <v>128</v>
      </c>
      <c r="C97" s="45" t="s">
        <v>153</v>
      </c>
      <c r="D97" s="44" t="s">
        <v>191</v>
      </c>
      <c r="E97" s="30" t="s">
        <v>90</v>
      </c>
      <c r="F97" s="26"/>
      <c r="G97" s="26" t="n">
        <v>20</v>
      </c>
      <c r="H97" s="26" t="n">
        <f aca="false">F97*G97</f>
        <v>0</v>
      </c>
      <c r="O97" s="42"/>
    </row>
    <row r="98" customFormat="false" ht="29.85" hidden="false" customHeight="false" outlineLevel="0" collapsed="false">
      <c r="A98" s="18" t="n">
        <v>97</v>
      </c>
      <c r="B98" s="29" t="s">
        <v>129</v>
      </c>
      <c r="C98" s="45" t="s">
        <v>153</v>
      </c>
      <c r="D98" s="44" t="s">
        <v>191</v>
      </c>
      <c r="E98" s="30" t="s">
        <v>90</v>
      </c>
      <c r="F98" s="26"/>
      <c r="G98" s="26" t="n">
        <v>20</v>
      </c>
      <c r="H98" s="26" t="n">
        <f aca="false">F98*G98</f>
        <v>0</v>
      </c>
      <c r="O98" s="42"/>
    </row>
    <row r="99" customFormat="false" ht="29.85" hidden="false" customHeight="false" outlineLevel="0" collapsed="false">
      <c r="A99" s="28" t="n">
        <v>98</v>
      </c>
      <c r="B99" s="29" t="s">
        <v>130</v>
      </c>
      <c r="C99" s="45" t="s">
        <v>153</v>
      </c>
      <c r="D99" s="44" t="s">
        <v>191</v>
      </c>
      <c r="E99" s="30" t="s">
        <v>90</v>
      </c>
      <c r="F99" s="26"/>
      <c r="G99" s="26" t="n">
        <v>20</v>
      </c>
      <c r="H99" s="26" t="n">
        <f aca="false">F99*G99</f>
        <v>0</v>
      </c>
      <c r="O99" s="42"/>
    </row>
    <row r="100" customFormat="false" ht="29.85" hidden="false" customHeight="false" outlineLevel="0" collapsed="false">
      <c r="A100" s="18" t="n">
        <v>99</v>
      </c>
      <c r="B100" s="29" t="s">
        <v>131</v>
      </c>
      <c r="C100" s="45" t="s">
        <v>153</v>
      </c>
      <c r="D100" s="44" t="s">
        <v>191</v>
      </c>
      <c r="E100" s="30" t="s">
        <v>90</v>
      </c>
      <c r="F100" s="26"/>
      <c r="G100" s="26" t="n">
        <v>20</v>
      </c>
      <c r="H100" s="26" t="n">
        <f aca="false">F100*G100</f>
        <v>0</v>
      </c>
      <c r="O100" s="42"/>
    </row>
    <row r="101" customFormat="false" ht="29.85" hidden="false" customHeight="false" outlineLevel="0" collapsed="false">
      <c r="A101" s="28" t="n">
        <v>100</v>
      </c>
      <c r="B101" s="29" t="s">
        <v>132</v>
      </c>
      <c r="C101" s="45" t="s">
        <v>153</v>
      </c>
      <c r="D101" s="44" t="s">
        <v>191</v>
      </c>
      <c r="E101" s="30" t="s">
        <v>90</v>
      </c>
      <c r="F101" s="26"/>
      <c r="G101" s="26" t="n">
        <v>20</v>
      </c>
      <c r="H101" s="26" t="n">
        <f aca="false">F101*G101</f>
        <v>0</v>
      </c>
      <c r="O101" s="42"/>
    </row>
    <row r="102" customFormat="false" ht="43.85" hidden="false" customHeight="false" outlineLevel="0" collapsed="false">
      <c r="A102" s="18" t="n">
        <v>101</v>
      </c>
      <c r="B102" s="29" t="s">
        <v>133</v>
      </c>
      <c r="C102" s="45" t="s">
        <v>153</v>
      </c>
      <c r="D102" s="44" t="s">
        <v>191</v>
      </c>
      <c r="E102" s="30" t="s">
        <v>90</v>
      </c>
      <c r="F102" s="26"/>
      <c r="G102" s="26" t="n">
        <v>20</v>
      </c>
      <c r="H102" s="26" t="n">
        <f aca="false">F102*G102</f>
        <v>0</v>
      </c>
      <c r="O102" s="42"/>
    </row>
    <row r="103" customFormat="false" ht="43.85" hidden="false" customHeight="false" outlineLevel="0" collapsed="false">
      <c r="A103" s="28" t="n">
        <v>102</v>
      </c>
      <c r="B103" s="29" t="s">
        <v>134</v>
      </c>
      <c r="C103" s="45" t="s">
        <v>153</v>
      </c>
      <c r="D103" s="44" t="s">
        <v>191</v>
      </c>
      <c r="E103" s="30" t="s">
        <v>90</v>
      </c>
      <c r="F103" s="26"/>
      <c r="G103" s="26" t="n">
        <v>20</v>
      </c>
      <c r="H103" s="26" t="n">
        <f aca="false">F103*G103</f>
        <v>0</v>
      </c>
      <c r="O103" s="42"/>
    </row>
    <row r="104" customFormat="false" ht="29.85" hidden="false" customHeight="false" outlineLevel="0" collapsed="false">
      <c r="A104" s="18" t="n">
        <v>103</v>
      </c>
      <c r="B104" s="29" t="s">
        <v>135</v>
      </c>
      <c r="C104" s="45" t="s">
        <v>192</v>
      </c>
      <c r="D104" s="44" t="s">
        <v>193</v>
      </c>
      <c r="E104" s="30" t="s">
        <v>90</v>
      </c>
      <c r="F104" s="26"/>
      <c r="G104" s="26" t="n">
        <v>15</v>
      </c>
      <c r="H104" s="26" t="n">
        <f aca="false">F104*G104</f>
        <v>0</v>
      </c>
      <c r="I104" s="49"/>
      <c r="O104" s="42"/>
    </row>
    <row r="105" customFormat="false" ht="29.85" hidden="false" customHeight="false" outlineLevel="0" collapsed="false">
      <c r="A105" s="28" t="n">
        <v>104</v>
      </c>
      <c r="B105" s="29" t="s">
        <v>136</v>
      </c>
      <c r="C105" s="45" t="s">
        <v>192</v>
      </c>
      <c r="D105" s="46" t="s">
        <v>193</v>
      </c>
      <c r="E105" s="30" t="s">
        <v>90</v>
      </c>
      <c r="F105" s="26"/>
      <c r="G105" s="26" t="n">
        <v>15</v>
      </c>
      <c r="H105" s="26" t="n">
        <f aca="false">F105*G105</f>
        <v>0</v>
      </c>
      <c r="I105" s="48"/>
      <c r="O105" s="42"/>
    </row>
    <row r="106" customFormat="false" ht="29.85" hidden="false" customHeight="false" outlineLevel="0" collapsed="false">
      <c r="A106" s="18" t="n">
        <v>105</v>
      </c>
      <c r="B106" s="29" t="s">
        <v>137</v>
      </c>
      <c r="C106" s="45" t="s">
        <v>192</v>
      </c>
      <c r="D106" s="44" t="s">
        <v>193</v>
      </c>
      <c r="E106" s="30" t="s">
        <v>90</v>
      </c>
      <c r="F106" s="26"/>
      <c r="G106" s="26" t="n">
        <v>15</v>
      </c>
      <c r="H106" s="26" t="n">
        <f aca="false">F106*G106</f>
        <v>0</v>
      </c>
      <c r="I106" s="48"/>
      <c r="O106" s="42"/>
    </row>
    <row r="107" customFormat="false" ht="29.85" hidden="false" customHeight="false" outlineLevel="0" collapsed="false">
      <c r="A107" s="28" t="n">
        <v>106</v>
      </c>
      <c r="B107" s="29" t="s">
        <v>138</v>
      </c>
      <c r="C107" s="45" t="s">
        <v>192</v>
      </c>
      <c r="D107" s="44" t="s">
        <v>193</v>
      </c>
      <c r="E107" s="30" t="s">
        <v>90</v>
      </c>
      <c r="F107" s="26"/>
      <c r="G107" s="26" t="n">
        <v>15</v>
      </c>
      <c r="H107" s="26" t="n">
        <f aca="false">F107*G107</f>
        <v>0</v>
      </c>
      <c r="O107" s="42"/>
    </row>
    <row r="108" customFormat="false" ht="29.85" hidden="false" customHeight="false" outlineLevel="0" collapsed="false">
      <c r="A108" s="18" t="n">
        <v>107</v>
      </c>
      <c r="B108" s="29" t="s">
        <v>139</v>
      </c>
      <c r="C108" s="45" t="s">
        <v>192</v>
      </c>
      <c r="D108" s="44" t="s">
        <v>193</v>
      </c>
      <c r="E108" s="30" t="s">
        <v>90</v>
      </c>
      <c r="F108" s="26"/>
      <c r="G108" s="26" t="n">
        <v>15</v>
      </c>
      <c r="H108" s="26" t="n">
        <f aca="false">F108*G108</f>
        <v>0</v>
      </c>
      <c r="O108" s="42"/>
    </row>
    <row r="109" customFormat="false" ht="29.85" hidden="false" customHeight="false" outlineLevel="0" collapsed="false">
      <c r="A109" s="28" t="n">
        <v>108</v>
      </c>
      <c r="B109" s="29" t="s">
        <v>140</v>
      </c>
      <c r="C109" s="45" t="s">
        <v>192</v>
      </c>
      <c r="D109" s="44" t="s">
        <v>193</v>
      </c>
      <c r="E109" s="30" t="s">
        <v>90</v>
      </c>
      <c r="F109" s="26"/>
      <c r="G109" s="26" t="n">
        <v>15</v>
      </c>
      <c r="H109" s="26" t="n">
        <f aca="false">F109*G109</f>
        <v>0</v>
      </c>
      <c r="O109" s="42"/>
    </row>
    <row r="110" customFormat="false" ht="29.85" hidden="false" customHeight="false" outlineLevel="0" collapsed="false">
      <c r="A110" s="18" t="n">
        <v>109</v>
      </c>
      <c r="B110" s="29" t="s">
        <v>141</v>
      </c>
      <c r="C110" s="45" t="s">
        <v>192</v>
      </c>
      <c r="D110" s="44" t="s">
        <v>193</v>
      </c>
      <c r="E110" s="30" t="s">
        <v>90</v>
      </c>
      <c r="F110" s="26"/>
      <c r="G110" s="26" t="n">
        <v>15</v>
      </c>
      <c r="H110" s="26" t="n">
        <f aca="false">F110*G110</f>
        <v>0</v>
      </c>
      <c r="O110" s="42"/>
    </row>
    <row r="111" customFormat="false" ht="43.85" hidden="false" customHeight="false" outlineLevel="0" collapsed="false">
      <c r="A111" s="28" t="n">
        <v>110</v>
      </c>
      <c r="B111" s="29" t="s">
        <v>142</v>
      </c>
      <c r="C111" s="45" t="s">
        <v>194</v>
      </c>
      <c r="D111" s="44" t="s">
        <v>184</v>
      </c>
      <c r="E111" s="30" t="s">
        <v>90</v>
      </c>
      <c r="F111" s="26"/>
      <c r="G111" s="26" t="n">
        <v>15</v>
      </c>
      <c r="H111" s="26" t="n">
        <f aca="false">F111*G111</f>
        <v>0</v>
      </c>
      <c r="O111" s="42"/>
    </row>
    <row r="112" customFormat="false" ht="43.85" hidden="false" customHeight="false" outlineLevel="0" collapsed="false">
      <c r="A112" s="18" t="n">
        <v>111</v>
      </c>
      <c r="B112" s="29" t="s">
        <v>143</v>
      </c>
      <c r="C112" s="45" t="s">
        <v>194</v>
      </c>
      <c r="D112" s="44" t="s">
        <v>184</v>
      </c>
      <c r="E112" s="30" t="s">
        <v>90</v>
      </c>
      <c r="F112" s="26"/>
      <c r="G112" s="26" t="n">
        <v>15</v>
      </c>
      <c r="H112" s="26" t="n">
        <f aca="false">F112*G112</f>
        <v>0</v>
      </c>
      <c r="O112" s="42"/>
    </row>
    <row r="113" customFormat="false" ht="29.85" hidden="false" customHeight="false" outlineLevel="0" collapsed="false">
      <c r="A113" s="28" t="n">
        <v>112</v>
      </c>
      <c r="B113" s="29" t="s">
        <v>144</v>
      </c>
      <c r="C113" s="45" t="s">
        <v>194</v>
      </c>
      <c r="D113" s="44" t="s">
        <v>184</v>
      </c>
      <c r="E113" s="30" t="s">
        <v>90</v>
      </c>
      <c r="F113" s="26"/>
      <c r="G113" s="26" t="n">
        <v>15</v>
      </c>
      <c r="H113" s="26" t="n">
        <f aca="false">F113*G113</f>
        <v>0</v>
      </c>
      <c r="O113" s="42"/>
    </row>
    <row r="114" customFormat="false" ht="29.85" hidden="false" customHeight="false" outlineLevel="0" collapsed="false">
      <c r="A114" s="18" t="n">
        <v>113</v>
      </c>
      <c r="B114" s="29" t="s">
        <v>145</v>
      </c>
      <c r="C114" s="45" t="s">
        <v>195</v>
      </c>
      <c r="D114" s="44" t="s">
        <v>196</v>
      </c>
      <c r="E114" s="30" t="s">
        <v>90</v>
      </c>
      <c r="F114" s="26"/>
      <c r="G114" s="26" t="n">
        <v>15</v>
      </c>
      <c r="H114" s="26" t="n">
        <f aca="false">F114*G114</f>
        <v>0</v>
      </c>
      <c r="O114" s="42"/>
    </row>
    <row r="115" customFormat="false" ht="29.85" hidden="false" customHeight="false" outlineLevel="0" collapsed="false">
      <c r="A115" s="28" t="n">
        <v>114</v>
      </c>
      <c r="B115" s="29" t="s">
        <v>146</v>
      </c>
      <c r="C115" s="45" t="s">
        <v>195</v>
      </c>
      <c r="D115" s="44" t="s">
        <v>196</v>
      </c>
      <c r="E115" s="30" t="s">
        <v>90</v>
      </c>
      <c r="F115" s="26"/>
      <c r="G115" s="26" t="n">
        <v>15</v>
      </c>
      <c r="H115" s="26" t="n">
        <f aca="false">F115*G115</f>
        <v>0</v>
      </c>
      <c r="O115" s="42"/>
    </row>
    <row r="116" customFormat="false" ht="29.85" hidden="false" customHeight="false" outlineLevel="0" collapsed="false">
      <c r="A116" s="18" t="n">
        <v>115</v>
      </c>
      <c r="B116" s="29" t="s">
        <v>147</v>
      </c>
      <c r="C116" s="45" t="s">
        <v>195</v>
      </c>
      <c r="D116" s="44" t="s">
        <v>196</v>
      </c>
      <c r="E116" s="30" t="s">
        <v>90</v>
      </c>
      <c r="F116" s="26"/>
      <c r="G116" s="26" t="n">
        <v>15</v>
      </c>
      <c r="H116" s="26" t="n">
        <f aca="false">F116*G116</f>
        <v>0</v>
      </c>
      <c r="O116" s="42"/>
    </row>
    <row r="117" customFormat="false" ht="17.35" hidden="false" customHeight="false" outlineLevel="0" collapsed="false">
      <c r="F117" s="50"/>
      <c r="G117" s="50"/>
      <c r="H117" s="51" t="n">
        <f aca="false">SUM(H2:H116)</f>
        <v>0</v>
      </c>
      <c r="O117" s="42"/>
    </row>
    <row r="118" customFormat="false" ht="17.35" hidden="false" customHeight="false" outlineLevel="0" collapsed="false">
      <c r="F118" s="50"/>
      <c r="G118" s="50"/>
      <c r="O118" s="42"/>
    </row>
    <row r="119" customFormat="false" ht="17.35" hidden="false" customHeight="false" outlineLevel="0" collapsed="false">
      <c r="F119" s="50"/>
      <c r="G119" s="50"/>
      <c r="O119" s="42"/>
    </row>
    <row r="120" customFormat="false" ht="17.35" hidden="false" customHeight="false" outlineLevel="0" collapsed="false">
      <c r="O120" s="42"/>
    </row>
    <row r="121" customFormat="false" ht="17.35" hidden="false" customHeight="false" outlineLevel="0" collapsed="false">
      <c r="O121" s="42"/>
    </row>
    <row r="122" customFormat="false" ht="17.35" hidden="false" customHeight="false" outlineLevel="0" collapsed="false">
      <c r="O122" s="42"/>
    </row>
    <row r="123" customFormat="false" ht="17.35" hidden="false" customHeight="false" outlineLevel="0" collapsed="false">
      <c r="O123" s="42"/>
    </row>
    <row r="124" customFormat="false" ht="17.35" hidden="false" customHeight="false" outlineLevel="0" collapsed="false">
      <c r="O124" s="42"/>
    </row>
    <row r="125" customFormat="false" ht="17.35" hidden="false" customHeight="false" outlineLevel="0" collapsed="false">
      <c r="O125" s="42"/>
    </row>
    <row r="126" customFormat="false" ht="17.35" hidden="false" customHeight="false" outlineLevel="0" collapsed="false">
      <c r="O126" s="42"/>
    </row>
    <row r="127" customFormat="false" ht="17.35" hidden="false" customHeight="false" outlineLevel="0" collapsed="false">
      <c r="O127" s="42"/>
    </row>
    <row r="128" customFormat="false" ht="17.35" hidden="false" customHeight="false" outlineLevel="0" collapsed="false">
      <c r="O128" s="42"/>
    </row>
    <row r="129" customFormat="false" ht="17.35" hidden="false" customHeight="false" outlineLevel="0" collapsed="false">
      <c r="O129" s="42"/>
    </row>
    <row r="130" customFormat="false" ht="17.35" hidden="false" customHeight="false" outlineLevel="0" collapsed="false">
      <c r="O130" s="42"/>
    </row>
    <row r="131" customFormat="false" ht="17.35" hidden="false" customHeight="false" outlineLevel="0" collapsed="false">
      <c r="O131" s="42"/>
    </row>
    <row r="132" customFormat="false" ht="17.35" hidden="false" customHeight="false" outlineLevel="0" collapsed="false">
      <c r="O132" s="42"/>
    </row>
    <row r="133" customFormat="false" ht="17.35" hidden="false" customHeight="false" outlineLevel="0" collapsed="false">
      <c r="O133" s="42"/>
    </row>
    <row r="134" customFormat="false" ht="17.35" hidden="false" customHeight="false" outlineLevel="0" collapsed="false">
      <c r="O134" s="42"/>
    </row>
    <row r="135" customFormat="false" ht="17.35" hidden="false" customHeight="false" outlineLevel="0" collapsed="false">
      <c r="O135" s="42"/>
    </row>
    <row r="136" customFormat="false" ht="17.35" hidden="false" customHeight="false" outlineLevel="0" collapsed="false">
      <c r="O136" s="42"/>
    </row>
    <row r="137" customFormat="false" ht="17.35" hidden="false" customHeight="false" outlineLevel="0" collapsed="false">
      <c r="O137" s="42"/>
    </row>
    <row r="138" customFormat="false" ht="17.35" hidden="false" customHeight="false" outlineLevel="0" collapsed="false">
      <c r="O138" s="42"/>
    </row>
    <row r="139" customFormat="false" ht="17.35" hidden="false" customHeight="false" outlineLevel="0" collapsed="false">
      <c r="O139" s="42"/>
    </row>
    <row r="140" customFormat="false" ht="17.35" hidden="false" customHeight="false" outlineLevel="0" collapsed="false">
      <c r="O140" s="42"/>
    </row>
    <row r="141" customFormat="false" ht="17.35" hidden="false" customHeight="false" outlineLevel="0" collapsed="false">
      <c r="O141" s="42"/>
    </row>
    <row r="142" customFormat="false" ht="17.35" hidden="false" customHeight="false" outlineLevel="0" collapsed="false">
      <c r="O142" s="42"/>
    </row>
    <row r="143" customFormat="false" ht="17.35" hidden="false" customHeight="false" outlineLevel="0" collapsed="false">
      <c r="O143" s="42"/>
    </row>
    <row r="144" customFormat="false" ht="17.35" hidden="false" customHeight="false" outlineLevel="0" collapsed="false">
      <c r="O144" s="42"/>
    </row>
    <row r="145" customFormat="false" ht="17.35" hidden="false" customHeight="false" outlineLevel="0" collapsed="false">
      <c r="O145" s="42"/>
    </row>
    <row r="146" customFormat="false" ht="17.35" hidden="false" customHeight="false" outlineLevel="0" collapsed="false">
      <c r="O146" s="42"/>
    </row>
    <row r="147" customFormat="false" ht="17.35" hidden="false" customHeight="false" outlineLevel="0" collapsed="false">
      <c r="O147" s="42"/>
    </row>
    <row r="148" customFormat="false" ht="17.35" hidden="false" customHeight="false" outlineLevel="0" collapsed="false">
      <c r="O148" s="42"/>
    </row>
    <row r="149" customFormat="false" ht="17.35" hidden="false" customHeight="false" outlineLevel="0" collapsed="false">
      <c r="O149" s="42"/>
    </row>
    <row r="150" customFormat="false" ht="17.35" hidden="false" customHeight="false" outlineLevel="0" collapsed="false">
      <c r="O150" s="42"/>
    </row>
    <row r="151" customFormat="false" ht="17.35" hidden="false" customHeight="false" outlineLevel="0" collapsed="false">
      <c r="O151" s="42"/>
    </row>
    <row r="152" customFormat="false" ht="17.35" hidden="false" customHeight="false" outlineLevel="0" collapsed="false">
      <c r="O152" s="42"/>
    </row>
    <row r="153" customFormat="false" ht="17.35" hidden="false" customHeight="false" outlineLevel="0" collapsed="false">
      <c r="O153" s="42"/>
    </row>
    <row r="154" customFormat="false" ht="17.35" hidden="false" customHeight="false" outlineLevel="0" collapsed="false">
      <c r="O154" s="42"/>
    </row>
    <row r="155" customFormat="false" ht="17.35" hidden="false" customHeight="false" outlineLevel="0" collapsed="false">
      <c r="O155" s="42"/>
    </row>
    <row r="156" customFormat="false" ht="17.35" hidden="false" customHeight="false" outlineLevel="0" collapsed="false">
      <c r="O156" s="42"/>
    </row>
    <row r="157" customFormat="false" ht="17.35" hidden="false" customHeight="false" outlineLevel="0" collapsed="false">
      <c r="O157" s="42"/>
    </row>
    <row r="158" customFormat="false" ht="17.35" hidden="false" customHeight="false" outlineLevel="0" collapsed="false">
      <c r="O158" s="42"/>
    </row>
    <row r="159" customFormat="false" ht="17.35" hidden="false" customHeight="false" outlineLevel="0" collapsed="false">
      <c r="O159" s="42"/>
    </row>
    <row r="160" customFormat="false" ht="17.35" hidden="false" customHeight="false" outlineLevel="0" collapsed="false">
      <c r="O160" s="42"/>
    </row>
    <row r="161" customFormat="false" ht="17.35" hidden="false" customHeight="false" outlineLevel="0" collapsed="false">
      <c r="O161" s="42"/>
    </row>
    <row r="162" customFormat="false" ht="17.35" hidden="false" customHeight="false" outlineLevel="0" collapsed="false">
      <c r="O162" s="42"/>
    </row>
    <row r="163" customFormat="false" ht="17.35" hidden="false" customHeight="false" outlineLevel="0" collapsed="false">
      <c r="O163" s="42"/>
    </row>
    <row r="164" customFormat="false" ht="17.35" hidden="false" customHeight="false" outlineLevel="0" collapsed="false">
      <c r="O164" s="42"/>
    </row>
    <row r="165" customFormat="false" ht="17.35" hidden="false" customHeight="false" outlineLevel="0" collapsed="false">
      <c r="O165" s="42"/>
    </row>
    <row r="166" customFormat="false" ht="17.35" hidden="false" customHeight="false" outlineLevel="0" collapsed="false">
      <c r="O166" s="42"/>
    </row>
    <row r="167" customFormat="false" ht="17.35" hidden="false" customHeight="false" outlineLevel="0" collapsed="false">
      <c r="O167" s="42"/>
    </row>
    <row r="168" customFormat="false" ht="17.35" hidden="false" customHeight="false" outlineLevel="0" collapsed="false">
      <c r="O168" s="42"/>
    </row>
    <row r="169" customFormat="false" ht="17.35" hidden="false" customHeight="false" outlineLevel="0" collapsed="false">
      <c r="O169" s="42"/>
    </row>
    <row r="170" customFormat="false" ht="17.35" hidden="false" customHeight="false" outlineLevel="0" collapsed="false">
      <c r="O170" s="42"/>
    </row>
    <row r="171" customFormat="false" ht="17.35" hidden="false" customHeight="false" outlineLevel="0" collapsed="false">
      <c r="O171" s="42"/>
    </row>
    <row r="172" customFormat="false" ht="17.35" hidden="false" customHeight="false" outlineLevel="0" collapsed="false">
      <c r="O172" s="42"/>
    </row>
    <row r="173" customFormat="false" ht="17.35" hidden="false" customHeight="false" outlineLevel="0" collapsed="false">
      <c r="O173" s="42"/>
    </row>
    <row r="174" customFormat="false" ht="17.35" hidden="false" customHeight="false" outlineLevel="0" collapsed="false">
      <c r="O174" s="42"/>
    </row>
    <row r="175" customFormat="false" ht="17.35" hidden="false" customHeight="false" outlineLevel="0" collapsed="false">
      <c r="O175" s="42"/>
    </row>
    <row r="176" customFormat="false" ht="17.35" hidden="false" customHeight="false" outlineLevel="0" collapsed="false">
      <c r="O176" s="42"/>
    </row>
    <row r="177" customFormat="false" ht="17.35" hidden="false" customHeight="false" outlineLevel="0" collapsed="false">
      <c r="O177" s="42"/>
    </row>
    <row r="178" customFormat="false" ht="17.35" hidden="false" customHeight="false" outlineLevel="0" collapsed="false">
      <c r="O178" s="42"/>
    </row>
    <row r="179" customFormat="false" ht="17.35" hidden="false" customHeight="false" outlineLevel="0" collapsed="false">
      <c r="O179" s="42"/>
    </row>
    <row r="180" customFormat="false" ht="17.35" hidden="false" customHeight="false" outlineLevel="0" collapsed="false">
      <c r="O180" s="42"/>
    </row>
    <row r="181" customFormat="false" ht="17.35" hidden="false" customHeight="false" outlineLevel="0" collapsed="false">
      <c r="O181" s="42"/>
    </row>
    <row r="182" customFormat="false" ht="17.35" hidden="false" customHeight="false" outlineLevel="0" collapsed="false">
      <c r="O182" s="42"/>
    </row>
    <row r="183" customFormat="false" ht="17.35" hidden="false" customHeight="false" outlineLevel="0" collapsed="false">
      <c r="O183" s="42"/>
    </row>
    <row r="184" customFormat="false" ht="17.35" hidden="false" customHeight="false" outlineLevel="0" collapsed="false">
      <c r="O184" s="42"/>
    </row>
    <row r="185" customFormat="false" ht="17.35" hidden="false" customHeight="false" outlineLevel="0" collapsed="false">
      <c r="O185" s="42"/>
    </row>
    <row r="186" customFormat="false" ht="17.35" hidden="false" customHeight="false" outlineLevel="0" collapsed="false">
      <c r="O186" s="42"/>
    </row>
    <row r="187" customFormat="false" ht="17.35" hidden="false" customHeight="false" outlineLevel="0" collapsed="false">
      <c r="O187" s="42"/>
    </row>
    <row r="188" customFormat="false" ht="17.35" hidden="false" customHeight="false" outlineLevel="0" collapsed="false">
      <c r="O188" s="42"/>
    </row>
    <row r="189" customFormat="false" ht="17.35" hidden="false" customHeight="false" outlineLevel="0" collapsed="false">
      <c r="O189" s="42"/>
    </row>
    <row r="190" customFormat="false" ht="17.35" hidden="false" customHeight="false" outlineLevel="0" collapsed="false">
      <c r="O190" s="42"/>
    </row>
    <row r="191" customFormat="false" ht="17.35" hidden="false" customHeight="false" outlineLevel="0" collapsed="false">
      <c r="O191" s="42"/>
    </row>
    <row r="192" customFormat="false" ht="17.35" hidden="false" customHeight="false" outlineLevel="0" collapsed="false">
      <c r="O192" s="42"/>
    </row>
    <row r="193" customFormat="false" ht="17.35" hidden="false" customHeight="false" outlineLevel="0" collapsed="false">
      <c r="O193" s="42"/>
    </row>
    <row r="194" customFormat="false" ht="17.35" hidden="false" customHeight="false" outlineLevel="0" collapsed="false">
      <c r="O194" s="42"/>
    </row>
    <row r="195" customFormat="false" ht="17.35" hidden="false" customHeight="false" outlineLevel="0" collapsed="false">
      <c r="O195" s="42"/>
    </row>
    <row r="196" customFormat="false" ht="17.35" hidden="false" customHeight="false" outlineLevel="0" collapsed="false">
      <c r="O196" s="42"/>
    </row>
    <row r="197" customFormat="false" ht="17.35" hidden="false" customHeight="false" outlineLevel="0" collapsed="false">
      <c r="O197" s="42"/>
    </row>
    <row r="198" customFormat="false" ht="17.35" hidden="false" customHeight="false" outlineLevel="0" collapsed="false">
      <c r="O198" s="42"/>
    </row>
    <row r="199" customFormat="false" ht="17.35" hidden="false" customHeight="false" outlineLevel="0" collapsed="false">
      <c r="O199" s="42"/>
    </row>
    <row r="200" customFormat="false" ht="17.35" hidden="false" customHeight="false" outlineLevel="0" collapsed="false">
      <c r="O200" s="42"/>
    </row>
    <row r="201" customFormat="false" ht="17.35" hidden="false" customHeight="false" outlineLevel="0" collapsed="false">
      <c r="O201" s="42"/>
    </row>
    <row r="202" customFormat="false" ht="17.35" hidden="false" customHeight="false" outlineLevel="0" collapsed="false">
      <c r="O202" s="42"/>
    </row>
    <row r="203" customFormat="false" ht="17.35" hidden="false" customHeight="false" outlineLevel="0" collapsed="false">
      <c r="O203" s="42"/>
    </row>
    <row r="204" customFormat="false" ht="17.35" hidden="false" customHeight="false" outlineLevel="0" collapsed="false">
      <c r="O204" s="42"/>
    </row>
    <row r="205" customFormat="false" ht="17.35" hidden="false" customHeight="false" outlineLevel="0" collapsed="false">
      <c r="O205" s="42"/>
    </row>
    <row r="206" customFormat="false" ht="17.35" hidden="false" customHeight="false" outlineLevel="0" collapsed="false">
      <c r="O206" s="42"/>
    </row>
    <row r="207" customFormat="false" ht="17.35" hidden="false" customHeight="false" outlineLevel="0" collapsed="false">
      <c r="O207" s="42"/>
    </row>
    <row r="208" customFormat="false" ht="17.35" hidden="false" customHeight="false" outlineLevel="0" collapsed="false">
      <c r="O208" s="42"/>
    </row>
    <row r="209" customFormat="false" ht="17.35" hidden="false" customHeight="false" outlineLevel="0" collapsed="false">
      <c r="O209" s="42"/>
    </row>
    <row r="210" customFormat="false" ht="17.35" hidden="false" customHeight="false" outlineLevel="0" collapsed="false">
      <c r="O210" s="42"/>
    </row>
    <row r="211" customFormat="false" ht="17.35" hidden="false" customHeight="false" outlineLevel="0" collapsed="false">
      <c r="O211" s="42"/>
    </row>
    <row r="212" customFormat="false" ht="17.35" hidden="false" customHeight="false" outlineLevel="0" collapsed="false">
      <c r="O212" s="42"/>
    </row>
    <row r="213" customFormat="false" ht="17.35" hidden="false" customHeight="false" outlineLevel="0" collapsed="false">
      <c r="O213" s="42"/>
    </row>
    <row r="214" customFormat="false" ht="17.35" hidden="false" customHeight="false" outlineLevel="0" collapsed="false">
      <c r="O214" s="42"/>
    </row>
    <row r="215" customFormat="false" ht="17.35" hidden="false" customHeight="false" outlineLevel="0" collapsed="false">
      <c r="O215" s="42"/>
    </row>
    <row r="216" customFormat="false" ht="17.35" hidden="false" customHeight="false" outlineLevel="0" collapsed="false">
      <c r="O216" s="42"/>
    </row>
    <row r="217" customFormat="false" ht="17.35" hidden="false" customHeight="false" outlineLevel="0" collapsed="false">
      <c r="O217" s="42"/>
    </row>
    <row r="218" customFormat="false" ht="17.35" hidden="false" customHeight="false" outlineLevel="0" collapsed="false">
      <c r="O218" s="42"/>
    </row>
    <row r="219" customFormat="false" ht="17.35" hidden="false" customHeight="false" outlineLevel="0" collapsed="false">
      <c r="O219" s="42"/>
    </row>
    <row r="220" customFormat="false" ht="17.35" hidden="false" customHeight="false" outlineLevel="0" collapsed="false">
      <c r="O220" s="42"/>
    </row>
    <row r="221" customFormat="false" ht="17.35" hidden="false" customHeight="false" outlineLevel="0" collapsed="false">
      <c r="O221" s="42"/>
    </row>
    <row r="222" customFormat="false" ht="17.35" hidden="false" customHeight="false" outlineLevel="0" collapsed="false">
      <c r="O222" s="42"/>
    </row>
    <row r="223" customFormat="false" ht="17.35" hidden="false" customHeight="false" outlineLevel="0" collapsed="false">
      <c r="O223" s="42"/>
    </row>
    <row r="224" customFormat="false" ht="17.35" hidden="false" customHeight="false" outlineLevel="0" collapsed="false">
      <c r="O224" s="42"/>
    </row>
    <row r="225" customFormat="false" ht="17.35" hidden="false" customHeight="false" outlineLevel="0" collapsed="false">
      <c r="O225" s="42"/>
    </row>
    <row r="226" customFormat="false" ht="17.35" hidden="false" customHeight="false" outlineLevel="0" collapsed="false">
      <c r="O226" s="42"/>
    </row>
    <row r="227" customFormat="false" ht="17.35" hidden="false" customHeight="false" outlineLevel="0" collapsed="false">
      <c r="O227" s="42"/>
    </row>
    <row r="228" customFormat="false" ht="17.35" hidden="false" customHeight="false" outlineLevel="0" collapsed="false">
      <c r="O228" s="42"/>
    </row>
    <row r="229" customFormat="false" ht="17.35" hidden="false" customHeight="false" outlineLevel="0" collapsed="false">
      <c r="O229" s="42"/>
    </row>
    <row r="230" customFormat="false" ht="17.35" hidden="false" customHeight="false" outlineLevel="0" collapsed="false">
      <c r="O230" s="42"/>
    </row>
    <row r="231" customFormat="false" ht="17.35" hidden="false" customHeight="false" outlineLevel="0" collapsed="false">
      <c r="O231" s="42"/>
    </row>
    <row r="232" customFormat="false" ht="17.35" hidden="false" customHeight="false" outlineLevel="0" collapsed="false">
      <c r="O232" s="42"/>
    </row>
    <row r="233" customFormat="false" ht="17.35" hidden="false" customHeight="false" outlineLevel="0" collapsed="false">
      <c r="O233" s="42"/>
    </row>
    <row r="234" customFormat="false" ht="17.35" hidden="false" customHeight="false" outlineLevel="0" collapsed="false">
      <c r="O234" s="42"/>
    </row>
    <row r="235" customFormat="false" ht="17.35" hidden="false" customHeight="false" outlineLevel="0" collapsed="false">
      <c r="O235" s="42"/>
    </row>
    <row r="236" customFormat="false" ht="17.35" hidden="false" customHeight="false" outlineLevel="0" collapsed="false">
      <c r="O236" s="42"/>
    </row>
    <row r="237" customFormat="false" ht="17.35" hidden="false" customHeight="false" outlineLevel="0" collapsed="false">
      <c r="O237" s="42"/>
    </row>
    <row r="238" customFormat="false" ht="17.35" hidden="false" customHeight="false" outlineLevel="0" collapsed="false">
      <c r="O238" s="42"/>
    </row>
    <row r="239" customFormat="false" ht="17.35" hidden="false" customHeight="false" outlineLevel="0" collapsed="false">
      <c r="O239" s="42"/>
    </row>
    <row r="240" customFormat="false" ht="17.35" hidden="false" customHeight="false" outlineLevel="0" collapsed="false">
      <c r="O240" s="42"/>
    </row>
    <row r="241" customFormat="false" ht="17.35" hidden="false" customHeight="false" outlineLevel="0" collapsed="false">
      <c r="O241" s="42"/>
    </row>
    <row r="242" customFormat="false" ht="17.35" hidden="false" customHeight="false" outlineLevel="0" collapsed="false">
      <c r="O242" s="42"/>
    </row>
    <row r="243" customFormat="false" ht="17.35" hidden="false" customHeight="false" outlineLevel="0" collapsed="false">
      <c r="O243" s="42"/>
    </row>
    <row r="244" customFormat="false" ht="17.35" hidden="false" customHeight="false" outlineLevel="0" collapsed="false">
      <c r="O244" s="42"/>
    </row>
    <row r="245" customFormat="false" ht="17.35" hidden="false" customHeight="false" outlineLevel="0" collapsed="false">
      <c r="O245" s="42"/>
    </row>
    <row r="246" customFormat="false" ht="17.35" hidden="false" customHeight="false" outlineLevel="0" collapsed="false">
      <c r="O246" s="42"/>
    </row>
    <row r="247" customFormat="false" ht="17.35" hidden="false" customHeight="false" outlineLevel="0" collapsed="false">
      <c r="O247" s="42"/>
    </row>
    <row r="248" customFormat="false" ht="17.35" hidden="false" customHeight="false" outlineLevel="0" collapsed="false">
      <c r="O248" s="42"/>
    </row>
    <row r="249" customFormat="false" ht="17.35" hidden="false" customHeight="false" outlineLevel="0" collapsed="false">
      <c r="O249" s="42"/>
    </row>
    <row r="250" customFormat="false" ht="17.35" hidden="false" customHeight="false" outlineLevel="0" collapsed="false">
      <c r="O250" s="42"/>
    </row>
    <row r="251" customFormat="false" ht="17.35" hidden="false" customHeight="false" outlineLevel="0" collapsed="false">
      <c r="O251" s="42"/>
    </row>
    <row r="252" customFormat="false" ht="17.35" hidden="false" customHeight="false" outlineLevel="0" collapsed="false">
      <c r="O252" s="42"/>
    </row>
    <row r="253" customFormat="false" ht="17.35" hidden="false" customHeight="false" outlineLevel="0" collapsed="false">
      <c r="O253" s="42"/>
    </row>
    <row r="254" customFormat="false" ht="17.35" hidden="false" customHeight="false" outlineLevel="0" collapsed="false">
      <c r="O254" s="42"/>
    </row>
    <row r="255" customFormat="false" ht="17.35" hidden="false" customHeight="false" outlineLevel="0" collapsed="false">
      <c r="O255" s="42"/>
    </row>
    <row r="256" customFormat="false" ht="17.35" hidden="false" customHeight="false" outlineLevel="0" collapsed="false">
      <c r="O256" s="42"/>
    </row>
    <row r="257" customFormat="false" ht="17.35" hidden="false" customHeight="false" outlineLevel="0" collapsed="false">
      <c r="O257" s="42"/>
    </row>
    <row r="258" customFormat="false" ht="17.35" hidden="false" customHeight="false" outlineLevel="0" collapsed="false">
      <c r="O258" s="42"/>
    </row>
    <row r="259" customFormat="false" ht="17.35" hidden="false" customHeight="false" outlineLevel="0" collapsed="false">
      <c r="O259" s="42"/>
    </row>
    <row r="260" customFormat="false" ht="17.35" hidden="false" customHeight="false" outlineLevel="0" collapsed="false">
      <c r="O260" s="42"/>
    </row>
    <row r="261" customFormat="false" ht="17.35" hidden="false" customHeight="false" outlineLevel="0" collapsed="false">
      <c r="O261" s="42"/>
    </row>
    <row r="262" customFormat="false" ht="17.35" hidden="false" customHeight="false" outlineLevel="0" collapsed="false">
      <c r="O262" s="42"/>
    </row>
    <row r="263" customFormat="false" ht="17.35" hidden="false" customHeight="false" outlineLevel="0" collapsed="false">
      <c r="O263" s="42"/>
    </row>
    <row r="264" customFormat="false" ht="17.35" hidden="false" customHeight="false" outlineLevel="0" collapsed="false">
      <c r="O264" s="42"/>
    </row>
    <row r="265" customFormat="false" ht="17.35" hidden="false" customHeight="false" outlineLevel="0" collapsed="false">
      <c r="O265" s="42"/>
    </row>
    <row r="266" customFormat="false" ht="17.35" hidden="false" customHeight="false" outlineLevel="0" collapsed="false">
      <c r="O266" s="42"/>
    </row>
    <row r="267" customFormat="false" ht="17.35" hidden="false" customHeight="false" outlineLevel="0" collapsed="false">
      <c r="O267" s="42"/>
    </row>
    <row r="268" customFormat="false" ht="17.35" hidden="false" customHeight="false" outlineLevel="0" collapsed="false">
      <c r="O268" s="42"/>
    </row>
    <row r="269" customFormat="false" ht="17.35" hidden="false" customHeight="false" outlineLevel="0" collapsed="false">
      <c r="O269" s="42"/>
    </row>
    <row r="270" customFormat="false" ht="17.35" hidden="false" customHeight="false" outlineLevel="0" collapsed="false">
      <c r="O270" s="42"/>
    </row>
    <row r="271" customFormat="false" ht="17.35" hidden="false" customHeight="false" outlineLevel="0" collapsed="false">
      <c r="O271" s="42"/>
    </row>
    <row r="272" customFormat="false" ht="17.35" hidden="false" customHeight="false" outlineLevel="0" collapsed="false">
      <c r="O272" s="42"/>
    </row>
    <row r="273" customFormat="false" ht="17.35" hidden="false" customHeight="false" outlineLevel="0" collapsed="false">
      <c r="O273" s="42"/>
    </row>
    <row r="274" customFormat="false" ht="17.35" hidden="false" customHeight="false" outlineLevel="0" collapsed="false">
      <c r="O274" s="42"/>
    </row>
    <row r="275" customFormat="false" ht="17.35" hidden="false" customHeight="false" outlineLevel="0" collapsed="false">
      <c r="O275" s="42"/>
    </row>
    <row r="276" customFormat="false" ht="17.35" hidden="false" customHeight="false" outlineLevel="0" collapsed="false">
      <c r="O276" s="42"/>
    </row>
    <row r="277" customFormat="false" ht="17.35" hidden="false" customHeight="false" outlineLevel="0" collapsed="false">
      <c r="O277" s="42"/>
    </row>
    <row r="278" customFormat="false" ht="17.35" hidden="false" customHeight="false" outlineLevel="0" collapsed="false">
      <c r="O278" s="42"/>
    </row>
    <row r="279" customFormat="false" ht="17.35" hidden="false" customHeight="false" outlineLevel="0" collapsed="false">
      <c r="O279" s="42"/>
    </row>
    <row r="280" customFormat="false" ht="17.35" hidden="false" customHeight="false" outlineLevel="0" collapsed="false">
      <c r="O280" s="42"/>
    </row>
    <row r="281" customFormat="false" ht="17.35" hidden="false" customHeight="false" outlineLevel="0" collapsed="false">
      <c r="O281" s="42"/>
    </row>
    <row r="282" customFormat="false" ht="17.35" hidden="false" customHeight="false" outlineLevel="0" collapsed="false">
      <c r="O282" s="42"/>
    </row>
    <row r="283" customFormat="false" ht="17.35" hidden="false" customHeight="false" outlineLevel="0" collapsed="false">
      <c r="O283" s="42"/>
    </row>
    <row r="284" customFormat="false" ht="17.35" hidden="false" customHeight="false" outlineLevel="0" collapsed="false">
      <c r="O284" s="42"/>
    </row>
    <row r="285" customFormat="false" ht="17.35" hidden="false" customHeight="false" outlineLevel="0" collapsed="false">
      <c r="O285" s="42"/>
    </row>
    <row r="286" customFormat="false" ht="17.35" hidden="false" customHeight="false" outlineLevel="0" collapsed="false">
      <c r="O286" s="42"/>
    </row>
    <row r="287" customFormat="false" ht="17.35" hidden="false" customHeight="false" outlineLevel="0" collapsed="false">
      <c r="O287" s="42"/>
    </row>
    <row r="288" customFormat="false" ht="17.35" hidden="false" customHeight="false" outlineLevel="0" collapsed="false">
      <c r="O288" s="42"/>
    </row>
    <row r="289" customFormat="false" ht="17.35" hidden="false" customHeight="false" outlineLevel="0" collapsed="false">
      <c r="O289" s="42"/>
    </row>
    <row r="290" customFormat="false" ht="17.35" hidden="false" customHeight="false" outlineLevel="0" collapsed="false">
      <c r="O290" s="42"/>
    </row>
    <row r="291" customFormat="false" ht="17.35" hidden="false" customHeight="false" outlineLevel="0" collapsed="false">
      <c r="O291" s="42"/>
    </row>
    <row r="292" customFormat="false" ht="17.35" hidden="false" customHeight="false" outlineLevel="0" collapsed="false">
      <c r="O292" s="42"/>
    </row>
    <row r="293" customFormat="false" ht="17.35" hidden="false" customHeight="false" outlineLevel="0" collapsed="false">
      <c r="O293" s="42"/>
    </row>
    <row r="294" customFormat="false" ht="17.35" hidden="false" customHeight="false" outlineLevel="0" collapsed="false">
      <c r="O294" s="42"/>
    </row>
    <row r="295" customFormat="false" ht="17.35" hidden="false" customHeight="false" outlineLevel="0" collapsed="false">
      <c r="O295" s="42"/>
    </row>
    <row r="296" customFormat="false" ht="17.35" hidden="false" customHeight="false" outlineLevel="0" collapsed="false">
      <c r="O296" s="42"/>
    </row>
    <row r="297" customFormat="false" ht="17.35" hidden="false" customHeight="false" outlineLevel="0" collapsed="false">
      <c r="O297" s="42"/>
    </row>
    <row r="298" customFormat="false" ht="17.35" hidden="false" customHeight="false" outlineLevel="0" collapsed="false">
      <c r="O298" s="42"/>
    </row>
    <row r="299" customFormat="false" ht="17.35" hidden="false" customHeight="false" outlineLevel="0" collapsed="false">
      <c r="O299" s="42"/>
    </row>
    <row r="300" customFormat="false" ht="17.35" hidden="false" customHeight="false" outlineLevel="0" collapsed="false">
      <c r="O300" s="42"/>
    </row>
    <row r="301" customFormat="false" ht="17.35" hidden="false" customHeight="false" outlineLevel="0" collapsed="false">
      <c r="O301" s="42"/>
    </row>
    <row r="302" customFormat="false" ht="17.35" hidden="false" customHeight="false" outlineLevel="0" collapsed="false">
      <c r="O302" s="42"/>
    </row>
    <row r="303" customFormat="false" ht="17.35" hidden="false" customHeight="false" outlineLevel="0" collapsed="false">
      <c r="O303" s="42"/>
    </row>
    <row r="304" customFormat="false" ht="17.35" hidden="false" customHeight="false" outlineLevel="0" collapsed="false">
      <c r="O304" s="42"/>
    </row>
    <row r="305" customFormat="false" ht="17.35" hidden="false" customHeight="false" outlineLevel="0" collapsed="false">
      <c r="O305" s="42"/>
    </row>
    <row r="306" customFormat="false" ht="17.35" hidden="false" customHeight="false" outlineLevel="0" collapsed="false">
      <c r="O306" s="42"/>
    </row>
    <row r="307" customFormat="false" ht="17.35" hidden="false" customHeight="false" outlineLevel="0" collapsed="false">
      <c r="O307" s="42"/>
    </row>
    <row r="308" customFormat="false" ht="17.35" hidden="false" customHeight="false" outlineLevel="0" collapsed="false">
      <c r="O308" s="42"/>
    </row>
    <row r="309" customFormat="false" ht="17.35" hidden="false" customHeight="false" outlineLevel="0" collapsed="false">
      <c r="O309" s="42"/>
    </row>
    <row r="310" customFormat="false" ht="17.35" hidden="false" customHeight="false" outlineLevel="0" collapsed="false">
      <c r="O310" s="42"/>
    </row>
    <row r="311" customFormat="false" ht="17.35" hidden="false" customHeight="false" outlineLevel="0" collapsed="false">
      <c r="O311" s="42"/>
    </row>
    <row r="312" customFormat="false" ht="17.35" hidden="false" customHeight="false" outlineLevel="0" collapsed="false">
      <c r="O312" s="42"/>
    </row>
    <row r="313" customFormat="false" ht="17.35" hidden="false" customHeight="false" outlineLevel="0" collapsed="false">
      <c r="O313" s="42"/>
    </row>
    <row r="314" customFormat="false" ht="17.35" hidden="false" customHeight="false" outlineLevel="0" collapsed="false">
      <c r="O314" s="42"/>
    </row>
    <row r="315" customFormat="false" ht="17.35" hidden="false" customHeight="false" outlineLevel="0" collapsed="false">
      <c r="O315" s="42"/>
    </row>
    <row r="316" customFormat="false" ht="17.35" hidden="false" customHeight="false" outlineLevel="0" collapsed="false">
      <c r="O316" s="42"/>
    </row>
    <row r="317" customFormat="false" ht="17.35" hidden="false" customHeight="false" outlineLevel="0" collapsed="false">
      <c r="O317" s="42"/>
    </row>
    <row r="318" customFormat="false" ht="17.35" hidden="false" customHeight="false" outlineLevel="0" collapsed="false">
      <c r="O318" s="42"/>
    </row>
    <row r="319" customFormat="false" ht="17.35" hidden="false" customHeight="false" outlineLevel="0" collapsed="false">
      <c r="O319" s="42"/>
    </row>
    <row r="320" customFormat="false" ht="17.35" hidden="false" customHeight="false" outlineLevel="0" collapsed="false">
      <c r="O320" s="42"/>
    </row>
    <row r="321" customFormat="false" ht="17.35" hidden="false" customHeight="false" outlineLevel="0" collapsed="false">
      <c r="O321" s="42"/>
    </row>
    <row r="322" customFormat="false" ht="17.35" hidden="false" customHeight="false" outlineLevel="0" collapsed="false">
      <c r="O322" s="42"/>
    </row>
    <row r="323" customFormat="false" ht="17.35" hidden="false" customHeight="false" outlineLevel="0" collapsed="false">
      <c r="O323" s="42"/>
    </row>
    <row r="324" customFormat="false" ht="17.35" hidden="false" customHeight="false" outlineLevel="0" collapsed="false">
      <c r="O324" s="42"/>
    </row>
    <row r="325" customFormat="false" ht="17.35" hidden="false" customHeight="false" outlineLevel="0" collapsed="false">
      <c r="O325" s="42"/>
    </row>
    <row r="326" customFormat="false" ht="17.35" hidden="false" customHeight="false" outlineLevel="0" collapsed="false">
      <c r="O326" s="42"/>
    </row>
    <row r="327" customFormat="false" ht="17.35" hidden="false" customHeight="false" outlineLevel="0" collapsed="false">
      <c r="O327" s="42"/>
    </row>
    <row r="328" customFormat="false" ht="17.35" hidden="false" customHeight="false" outlineLevel="0" collapsed="false">
      <c r="O328" s="42"/>
    </row>
    <row r="329" customFormat="false" ht="17.35" hidden="false" customHeight="false" outlineLevel="0" collapsed="false">
      <c r="O329" s="42"/>
    </row>
    <row r="330" customFormat="false" ht="17.35" hidden="false" customHeight="false" outlineLevel="0" collapsed="false">
      <c r="O330" s="42"/>
    </row>
    <row r="331" customFormat="false" ht="17.35" hidden="false" customHeight="false" outlineLevel="0" collapsed="false">
      <c r="O331" s="42"/>
    </row>
    <row r="332" customFormat="false" ht="17.35" hidden="false" customHeight="false" outlineLevel="0" collapsed="false">
      <c r="O332" s="42"/>
    </row>
    <row r="333" customFormat="false" ht="17.35" hidden="false" customHeight="false" outlineLevel="0" collapsed="false">
      <c r="O333" s="42"/>
    </row>
    <row r="334" customFormat="false" ht="17.35" hidden="false" customHeight="false" outlineLevel="0" collapsed="false">
      <c r="O334" s="42"/>
    </row>
    <row r="335" customFormat="false" ht="17.35" hidden="false" customHeight="false" outlineLevel="0" collapsed="false">
      <c r="O335" s="42"/>
    </row>
    <row r="336" customFormat="false" ht="17.35" hidden="false" customHeight="false" outlineLevel="0" collapsed="false">
      <c r="O336" s="42"/>
    </row>
    <row r="337" customFormat="false" ht="17.35" hidden="false" customHeight="false" outlineLevel="0" collapsed="false">
      <c r="O337" s="42"/>
    </row>
    <row r="338" customFormat="false" ht="17.35" hidden="false" customHeight="false" outlineLevel="0" collapsed="false">
      <c r="O338" s="42"/>
    </row>
    <row r="339" customFormat="false" ht="17.35" hidden="false" customHeight="false" outlineLevel="0" collapsed="false">
      <c r="O339" s="42"/>
    </row>
    <row r="340" customFormat="false" ht="17.35" hidden="false" customHeight="false" outlineLevel="0" collapsed="false">
      <c r="O340" s="42"/>
    </row>
    <row r="341" customFormat="false" ht="17.35" hidden="false" customHeight="false" outlineLevel="0" collapsed="false">
      <c r="O341" s="42"/>
    </row>
    <row r="342" customFormat="false" ht="17.35" hidden="false" customHeight="false" outlineLevel="0" collapsed="false">
      <c r="O342" s="42"/>
    </row>
    <row r="343" customFormat="false" ht="17.35" hidden="false" customHeight="false" outlineLevel="0" collapsed="false">
      <c r="O343" s="42"/>
    </row>
    <row r="344" customFormat="false" ht="17.35" hidden="false" customHeight="false" outlineLevel="0" collapsed="false">
      <c r="O344" s="42"/>
    </row>
    <row r="345" customFormat="false" ht="17.35" hidden="false" customHeight="false" outlineLevel="0" collapsed="false">
      <c r="O345" s="42"/>
    </row>
    <row r="346" customFormat="false" ht="17.35" hidden="false" customHeight="false" outlineLevel="0" collapsed="false">
      <c r="O346" s="42"/>
    </row>
    <row r="347" customFormat="false" ht="17.35" hidden="false" customHeight="false" outlineLevel="0" collapsed="false">
      <c r="O347" s="42"/>
    </row>
    <row r="348" customFormat="false" ht="17.35" hidden="false" customHeight="false" outlineLevel="0" collapsed="false">
      <c r="O348" s="42"/>
    </row>
    <row r="349" customFormat="false" ht="17.35" hidden="false" customHeight="false" outlineLevel="0" collapsed="false">
      <c r="O349" s="42"/>
    </row>
    <row r="350" customFormat="false" ht="17.35" hidden="false" customHeight="false" outlineLevel="0" collapsed="false">
      <c r="O350" s="42"/>
    </row>
    <row r="351" customFormat="false" ht="17.35" hidden="false" customHeight="false" outlineLevel="0" collapsed="false">
      <c r="O351" s="42"/>
    </row>
    <row r="352" customFormat="false" ht="17.35" hidden="false" customHeight="false" outlineLevel="0" collapsed="false">
      <c r="O352" s="42"/>
    </row>
    <row r="353" customFormat="false" ht="17.35" hidden="false" customHeight="false" outlineLevel="0" collapsed="false">
      <c r="O353" s="42"/>
    </row>
    <row r="354" customFormat="false" ht="17.35" hidden="false" customHeight="false" outlineLevel="0" collapsed="false">
      <c r="O354" s="42"/>
    </row>
    <row r="355" customFormat="false" ht="17.35" hidden="false" customHeight="false" outlineLevel="0" collapsed="false">
      <c r="O355" s="42"/>
    </row>
    <row r="356" customFormat="false" ht="17.35" hidden="false" customHeight="false" outlineLevel="0" collapsed="false">
      <c r="O356" s="42"/>
    </row>
    <row r="357" customFormat="false" ht="17.35" hidden="false" customHeight="false" outlineLevel="0" collapsed="false">
      <c r="O357" s="42"/>
    </row>
    <row r="358" customFormat="false" ht="17.35" hidden="false" customHeight="false" outlineLevel="0" collapsed="false">
      <c r="O358" s="42"/>
    </row>
    <row r="359" customFormat="false" ht="17.35" hidden="false" customHeight="false" outlineLevel="0" collapsed="false">
      <c r="O359" s="42"/>
    </row>
    <row r="360" customFormat="false" ht="17.35" hidden="false" customHeight="false" outlineLevel="0" collapsed="false">
      <c r="O360" s="42"/>
    </row>
    <row r="361" customFormat="false" ht="17.35" hidden="false" customHeight="false" outlineLevel="0" collapsed="false">
      <c r="O361" s="42"/>
    </row>
    <row r="362" customFormat="false" ht="17.35" hidden="false" customHeight="false" outlineLevel="0" collapsed="false">
      <c r="O362" s="42"/>
    </row>
    <row r="363" customFormat="false" ht="17.35" hidden="false" customHeight="false" outlineLevel="0" collapsed="false">
      <c r="O363" s="42"/>
    </row>
    <row r="364" customFormat="false" ht="17.35" hidden="false" customHeight="false" outlineLevel="0" collapsed="false">
      <c r="O364" s="42"/>
    </row>
    <row r="365" customFormat="false" ht="17.35" hidden="false" customHeight="false" outlineLevel="0" collapsed="false">
      <c r="O365" s="42"/>
    </row>
    <row r="366" customFormat="false" ht="17.35" hidden="false" customHeight="false" outlineLevel="0" collapsed="false">
      <c r="O366" s="42"/>
    </row>
    <row r="367" customFormat="false" ht="17.35" hidden="false" customHeight="false" outlineLevel="0" collapsed="false">
      <c r="O367" s="42"/>
    </row>
    <row r="368" customFormat="false" ht="17.35" hidden="false" customHeight="false" outlineLevel="0" collapsed="false">
      <c r="O368" s="42"/>
    </row>
    <row r="369" customFormat="false" ht="17.35" hidden="false" customHeight="false" outlineLevel="0" collapsed="false">
      <c r="O369" s="42"/>
    </row>
    <row r="370" customFormat="false" ht="17.35" hidden="false" customHeight="false" outlineLevel="0" collapsed="false">
      <c r="O370" s="42"/>
    </row>
    <row r="371" customFormat="false" ht="17.35" hidden="false" customHeight="false" outlineLevel="0" collapsed="false">
      <c r="O371" s="42"/>
    </row>
    <row r="372" customFormat="false" ht="17.35" hidden="false" customHeight="false" outlineLevel="0" collapsed="false">
      <c r="O372" s="42"/>
    </row>
    <row r="373" customFormat="false" ht="17.35" hidden="false" customHeight="false" outlineLevel="0" collapsed="false">
      <c r="O373" s="42"/>
    </row>
    <row r="374" customFormat="false" ht="17.35" hidden="false" customHeight="false" outlineLevel="0" collapsed="false">
      <c r="O374" s="42"/>
    </row>
    <row r="375" customFormat="false" ht="17.35" hidden="false" customHeight="false" outlineLevel="0" collapsed="false">
      <c r="O375" s="42"/>
    </row>
    <row r="376" customFormat="false" ht="17.35" hidden="false" customHeight="false" outlineLevel="0" collapsed="false">
      <c r="O376" s="42"/>
    </row>
    <row r="377" customFormat="false" ht="17.35" hidden="false" customHeight="false" outlineLevel="0" collapsed="false">
      <c r="O377" s="42"/>
    </row>
    <row r="378" customFormat="false" ht="17.35" hidden="false" customHeight="false" outlineLevel="0" collapsed="false">
      <c r="O378" s="42"/>
    </row>
    <row r="379" customFormat="false" ht="17.35" hidden="false" customHeight="false" outlineLevel="0" collapsed="false">
      <c r="O379" s="42"/>
    </row>
    <row r="380" customFormat="false" ht="17.35" hidden="false" customHeight="false" outlineLevel="0" collapsed="false">
      <c r="O380" s="42"/>
    </row>
    <row r="381" customFormat="false" ht="17.35" hidden="false" customHeight="false" outlineLevel="0" collapsed="false">
      <c r="O381" s="42"/>
    </row>
    <row r="382" customFormat="false" ht="17.35" hidden="false" customHeight="false" outlineLevel="0" collapsed="false">
      <c r="O382" s="42"/>
    </row>
    <row r="383" customFormat="false" ht="17.35" hidden="false" customHeight="false" outlineLevel="0" collapsed="false">
      <c r="O383" s="42"/>
    </row>
    <row r="384" customFormat="false" ht="17.35" hidden="false" customHeight="false" outlineLevel="0" collapsed="false">
      <c r="O384" s="42"/>
    </row>
    <row r="385" customFormat="false" ht="17.35" hidden="false" customHeight="false" outlineLevel="0" collapsed="false">
      <c r="O385" s="42"/>
    </row>
    <row r="386" customFormat="false" ht="17.35" hidden="false" customHeight="false" outlineLevel="0" collapsed="false">
      <c r="O386" s="42"/>
    </row>
    <row r="387" customFormat="false" ht="17.35" hidden="false" customHeight="false" outlineLevel="0" collapsed="false">
      <c r="O387" s="42"/>
    </row>
    <row r="388" customFormat="false" ht="17.35" hidden="false" customHeight="false" outlineLevel="0" collapsed="false">
      <c r="O388" s="42"/>
    </row>
    <row r="389" customFormat="false" ht="17.35" hidden="false" customHeight="false" outlineLevel="0" collapsed="false">
      <c r="O389" s="42"/>
    </row>
    <row r="390" customFormat="false" ht="17.35" hidden="false" customHeight="false" outlineLevel="0" collapsed="false">
      <c r="O390" s="42"/>
    </row>
    <row r="391" customFormat="false" ht="17.35" hidden="false" customHeight="false" outlineLevel="0" collapsed="false">
      <c r="O391" s="42"/>
    </row>
    <row r="392" customFormat="false" ht="17.35" hidden="false" customHeight="false" outlineLevel="0" collapsed="false">
      <c r="O392" s="42"/>
    </row>
    <row r="393" customFormat="false" ht="17.35" hidden="false" customHeight="false" outlineLevel="0" collapsed="false">
      <c r="O393" s="42"/>
    </row>
    <row r="394" customFormat="false" ht="17.35" hidden="false" customHeight="false" outlineLevel="0" collapsed="false">
      <c r="O394" s="42"/>
    </row>
    <row r="395" customFormat="false" ht="17.35" hidden="false" customHeight="false" outlineLevel="0" collapsed="false">
      <c r="O395" s="42"/>
    </row>
    <row r="396" customFormat="false" ht="17.35" hidden="false" customHeight="false" outlineLevel="0" collapsed="false">
      <c r="O396" s="42"/>
    </row>
    <row r="397" customFormat="false" ht="17.35" hidden="false" customHeight="false" outlineLevel="0" collapsed="false">
      <c r="O397" s="42"/>
    </row>
    <row r="398" customFormat="false" ht="17.35" hidden="false" customHeight="false" outlineLevel="0" collapsed="false">
      <c r="O398" s="42"/>
    </row>
    <row r="399" customFormat="false" ht="17.35" hidden="false" customHeight="false" outlineLevel="0" collapsed="false">
      <c r="O399" s="42"/>
    </row>
    <row r="400" customFormat="false" ht="17.35" hidden="false" customHeight="false" outlineLevel="0" collapsed="false">
      <c r="O400" s="42"/>
    </row>
    <row r="401" customFormat="false" ht="17.35" hidden="false" customHeight="false" outlineLevel="0" collapsed="false">
      <c r="O401" s="42"/>
    </row>
    <row r="402" customFormat="false" ht="17.35" hidden="false" customHeight="false" outlineLevel="0" collapsed="false">
      <c r="O402" s="42"/>
    </row>
    <row r="403" customFormat="false" ht="17.35" hidden="false" customHeight="false" outlineLevel="0" collapsed="false">
      <c r="O403" s="42"/>
    </row>
    <row r="404" customFormat="false" ht="17.35" hidden="false" customHeight="false" outlineLevel="0" collapsed="false">
      <c r="O404" s="42"/>
    </row>
    <row r="405" customFormat="false" ht="17.35" hidden="false" customHeight="false" outlineLevel="0" collapsed="false">
      <c r="O405" s="42"/>
    </row>
    <row r="406" customFormat="false" ht="17.35" hidden="false" customHeight="false" outlineLevel="0" collapsed="false">
      <c r="O406" s="42"/>
    </row>
    <row r="407" customFormat="false" ht="17.35" hidden="false" customHeight="false" outlineLevel="0" collapsed="false">
      <c r="O407" s="42"/>
    </row>
    <row r="408" customFormat="false" ht="17.35" hidden="false" customHeight="false" outlineLevel="0" collapsed="false">
      <c r="O408" s="42"/>
    </row>
    <row r="409" customFormat="false" ht="17.35" hidden="false" customHeight="false" outlineLevel="0" collapsed="false">
      <c r="O409" s="42"/>
    </row>
    <row r="410" customFormat="false" ht="17.35" hidden="false" customHeight="false" outlineLevel="0" collapsed="false">
      <c r="O410" s="42"/>
    </row>
    <row r="411" customFormat="false" ht="17.35" hidden="false" customHeight="false" outlineLevel="0" collapsed="false">
      <c r="O411" s="42"/>
    </row>
    <row r="412" customFormat="false" ht="17.35" hidden="false" customHeight="false" outlineLevel="0" collapsed="false">
      <c r="O412" s="42"/>
    </row>
    <row r="413" customFormat="false" ht="17.35" hidden="false" customHeight="false" outlineLevel="0" collapsed="false">
      <c r="O413" s="42"/>
    </row>
    <row r="414" customFormat="false" ht="17.35" hidden="false" customHeight="false" outlineLevel="0" collapsed="false">
      <c r="O414" s="42"/>
    </row>
    <row r="415" customFormat="false" ht="17.35" hidden="false" customHeight="false" outlineLevel="0" collapsed="false">
      <c r="O415" s="42"/>
    </row>
    <row r="416" customFormat="false" ht="17.35" hidden="false" customHeight="false" outlineLevel="0" collapsed="false">
      <c r="O416" s="42"/>
    </row>
    <row r="417" customFormat="false" ht="17.35" hidden="false" customHeight="false" outlineLevel="0" collapsed="false">
      <c r="O417" s="42"/>
    </row>
    <row r="418" customFormat="false" ht="17.35" hidden="false" customHeight="false" outlineLevel="0" collapsed="false">
      <c r="O418" s="42"/>
    </row>
    <row r="419" customFormat="false" ht="17.35" hidden="false" customHeight="false" outlineLevel="0" collapsed="false">
      <c r="O419" s="42"/>
    </row>
    <row r="420" customFormat="false" ht="17.35" hidden="false" customHeight="false" outlineLevel="0" collapsed="false">
      <c r="O420" s="42"/>
    </row>
    <row r="421" customFormat="false" ht="17.35" hidden="false" customHeight="false" outlineLevel="0" collapsed="false">
      <c r="O421" s="42"/>
    </row>
    <row r="422" customFormat="false" ht="17.35" hidden="false" customHeight="false" outlineLevel="0" collapsed="false">
      <c r="O422" s="42"/>
    </row>
    <row r="423" customFormat="false" ht="17.35" hidden="false" customHeight="false" outlineLevel="0" collapsed="false">
      <c r="O423" s="42"/>
    </row>
    <row r="424" customFormat="false" ht="17.35" hidden="false" customHeight="false" outlineLevel="0" collapsed="false">
      <c r="O424" s="42"/>
    </row>
    <row r="425" customFormat="false" ht="17.35" hidden="false" customHeight="false" outlineLevel="0" collapsed="false">
      <c r="O425" s="42"/>
    </row>
    <row r="426" customFormat="false" ht="17.35" hidden="false" customHeight="false" outlineLevel="0" collapsed="false">
      <c r="O426" s="42"/>
    </row>
    <row r="427" customFormat="false" ht="17.35" hidden="false" customHeight="false" outlineLevel="0" collapsed="false">
      <c r="O427" s="42"/>
    </row>
    <row r="428" customFormat="false" ht="17.35" hidden="false" customHeight="false" outlineLevel="0" collapsed="false">
      <c r="O428" s="42"/>
    </row>
    <row r="429" customFormat="false" ht="17.35" hidden="false" customHeight="false" outlineLevel="0" collapsed="false">
      <c r="O429" s="42"/>
    </row>
    <row r="430" customFormat="false" ht="17.35" hidden="false" customHeight="false" outlineLevel="0" collapsed="false">
      <c r="O430" s="42"/>
    </row>
    <row r="431" customFormat="false" ht="17.35" hidden="false" customHeight="false" outlineLevel="0" collapsed="false">
      <c r="O431" s="42"/>
    </row>
    <row r="432" customFormat="false" ht="17.35" hidden="false" customHeight="false" outlineLevel="0" collapsed="false">
      <c r="O432" s="42"/>
    </row>
    <row r="433" customFormat="false" ht="17.35" hidden="false" customHeight="false" outlineLevel="0" collapsed="false">
      <c r="O433" s="42"/>
    </row>
    <row r="434" customFormat="false" ht="17.35" hidden="false" customHeight="false" outlineLevel="0" collapsed="false">
      <c r="O434" s="42"/>
    </row>
    <row r="435" customFormat="false" ht="17.35" hidden="false" customHeight="false" outlineLevel="0" collapsed="false">
      <c r="O435" s="42"/>
    </row>
    <row r="436" customFormat="false" ht="17.35" hidden="false" customHeight="false" outlineLevel="0" collapsed="false">
      <c r="O436" s="42"/>
    </row>
    <row r="437" customFormat="false" ht="17.35" hidden="false" customHeight="false" outlineLevel="0" collapsed="false">
      <c r="O437" s="42"/>
    </row>
    <row r="438" customFormat="false" ht="17.35" hidden="false" customHeight="false" outlineLevel="0" collapsed="false">
      <c r="O438" s="42"/>
    </row>
    <row r="439" customFormat="false" ht="17.35" hidden="false" customHeight="false" outlineLevel="0" collapsed="false">
      <c r="O439" s="42"/>
    </row>
    <row r="440" customFormat="false" ht="17.35" hidden="false" customHeight="false" outlineLevel="0" collapsed="false">
      <c r="O440" s="42"/>
    </row>
    <row r="441" customFormat="false" ht="17.35" hidden="false" customHeight="false" outlineLevel="0" collapsed="false">
      <c r="O441" s="42"/>
    </row>
    <row r="442" customFormat="false" ht="17.35" hidden="false" customHeight="false" outlineLevel="0" collapsed="false">
      <c r="O442" s="42"/>
    </row>
    <row r="443" customFormat="false" ht="17.35" hidden="false" customHeight="false" outlineLevel="0" collapsed="false">
      <c r="O443" s="42"/>
    </row>
    <row r="444" customFormat="false" ht="17.35" hidden="false" customHeight="false" outlineLevel="0" collapsed="false">
      <c r="O444" s="42"/>
    </row>
    <row r="445" customFormat="false" ht="17.35" hidden="false" customHeight="false" outlineLevel="0" collapsed="false">
      <c r="O445" s="42"/>
    </row>
    <row r="446" customFormat="false" ht="17.35" hidden="false" customHeight="false" outlineLevel="0" collapsed="false">
      <c r="O446" s="42"/>
    </row>
    <row r="447" customFormat="false" ht="17.35" hidden="false" customHeight="false" outlineLevel="0" collapsed="false">
      <c r="O447" s="42"/>
    </row>
    <row r="448" customFormat="false" ht="17.35" hidden="false" customHeight="false" outlineLevel="0" collapsed="false">
      <c r="O448" s="42"/>
    </row>
    <row r="449" customFormat="false" ht="17.35" hidden="false" customHeight="false" outlineLevel="0" collapsed="false">
      <c r="O449" s="42"/>
    </row>
    <row r="450" customFormat="false" ht="17.35" hidden="false" customHeight="false" outlineLevel="0" collapsed="false">
      <c r="O450" s="42"/>
    </row>
    <row r="451" customFormat="false" ht="17.35" hidden="false" customHeight="false" outlineLevel="0" collapsed="false">
      <c r="O451" s="42"/>
    </row>
    <row r="452" customFormat="false" ht="17.35" hidden="false" customHeight="false" outlineLevel="0" collapsed="false">
      <c r="O452" s="42"/>
    </row>
    <row r="453" customFormat="false" ht="17.35" hidden="false" customHeight="false" outlineLevel="0" collapsed="false">
      <c r="O453" s="42"/>
    </row>
    <row r="454" customFormat="false" ht="17.35" hidden="false" customHeight="false" outlineLevel="0" collapsed="false">
      <c r="O454" s="42"/>
    </row>
    <row r="455" customFormat="false" ht="17.35" hidden="false" customHeight="false" outlineLevel="0" collapsed="false">
      <c r="O455" s="42"/>
    </row>
    <row r="456" customFormat="false" ht="17.35" hidden="false" customHeight="false" outlineLevel="0" collapsed="false">
      <c r="O456" s="42"/>
    </row>
    <row r="457" customFormat="false" ht="17.35" hidden="false" customHeight="false" outlineLevel="0" collapsed="false">
      <c r="O457" s="42"/>
    </row>
    <row r="458" customFormat="false" ht="17.35" hidden="false" customHeight="false" outlineLevel="0" collapsed="false">
      <c r="O458" s="42"/>
    </row>
    <row r="459" customFormat="false" ht="17.35" hidden="false" customHeight="false" outlineLevel="0" collapsed="false">
      <c r="O459" s="42"/>
    </row>
    <row r="460" customFormat="false" ht="17.35" hidden="false" customHeight="false" outlineLevel="0" collapsed="false">
      <c r="O460" s="42"/>
    </row>
    <row r="461" customFormat="false" ht="17.35" hidden="false" customHeight="false" outlineLevel="0" collapsed="false">
      <c r="O461" s="42"/>
    </row>
    <row r="462" customFormat="false" ht="17.35" hidden="false" customHeight="false" outlineLevel="0" collapsed="false">
      <c r="O462" s="42"/>
    </row>
    <row r="463" customFormat="false" ht="17.35" hidden="false" customHeight="false" outlineLevel="0" collapsed="false">
      <c r="O463" s="42"/>
    </row>
    <row r="464" customFormat="false" ht="17.35" hidden="false" customHeight="false" outlineLevel="0" collapsed="false">
      <c r="O464" s="42"/>
    </row>
    <row r="465" customFormat="false" ht="17.35" hidden="false" customHeight="false" outlineLevel="0" collapsed="false">
      <c r="O465" s="42"/>
    </row>
    <row r="466" customFormat="false" ht="17.35" hidden="false" customHeight="false" outlineLevel="0" collapsed="false">
      <c r="O466" s="42"/>
    </row>
    <row r="467" customFormat="false" ht="17.35" hidden="false" customHeight="false" outlineLevel="0" collapsed="false">
      <c r="O467" s="42"/>
    </row>
    <row r="468" customFormat="false" ht="17.35" hidden="false" customHeight="false" outlineLevel="0" collapsed="false">
      <c r="O468" s="42"/>
    </row>
    <row r="469" customFormat="false" ht="17.35" hidden="false" customHeight="false" outlineLevel="0" collapsed="false">
      <c r="O469" s="42"/>
    </row>
    <row r="470" customFormat="false" ht="17.35" hidden="false" customHeight="false" outlineLevel="0" collapsed="false">
      <c r="O470" s="42"/>
    </row>
    <row r="471" customFormat="false" ht="17.35" hidden="false" customHeight="false" outlineLevel="0" collapsed="false">
      <c r="O471" s="42"/>
    </row>
    <row r="472" customFormat="false" ht="17.35" hidden="false" customHeight="false" outlineLevel="0" collapsed="false">
      <c r="O472" s="42"/>
    </row>
    <row r="473" customFormat="false" ht="17.35" hidden="false" customHeight="false" outlineLevel="0" collapsed="false">
      <c r="O473" s="42"/>
    </row>
    <row r="474" customFormat="false" ht="17.35" hidden="false" customHeight="false" outlineLevel="0" collapsed="false">
      <c r="O474" s="42"/>
    </row>
    <row r="475" customFormat="false" ht="17.35" hidden="false" customHeight="false" outlineLevel="0" collapsed="false">
      <c r="O475" s="42"/>
    </row>
    <row r="476" customFormat="false" ht="17.35" hidden="false" customHeight="false" outlineLevel="0" collapsed="false">
      <c r="O476" s="42"/>
    </row>
    <row r="477" customFormat="false" ht="17.35" hidden="false" customHeight="false" outlineLevel="0" collapsed="false">
      <c r="O477" s="42"/>
    </row>
    <row r="478" customFormat="false" ht="17.35" hidden="false" customHeight="false" outlineLevel="0" collapsed="false">
      <c r="O478" s="42"/>
    </row>
    <row r="479" customFormat="false" ht="17.35" hidden="false" customHeight="false" outlineLevel="0" collapsed="false">
      <c r="O479" s="42"/>
    </row>
    <row r="480" customFormat="false" ht="17.35" hidden="false" customHeight="false" outlineLevel="0" collapsed="false">
      <c r="O480" s="42"/>
    </row>
    <row r="481" customFormat="false" ht="17.35" hidden="false" customHeight="false" outlineLevel="0" collapsed="false">
      <c r="O481" s="42"/>
    </row>
    <row r="482" customFormat="false" ht="17.35" hidden="false" customHeight="false" outlineLevel="0" collapsed="false">
      <c r="O482" s="42"/>
    </row>
    <row r="483" customFormat="false" ht="17.35" hidden="false" customHeight="false" outlineLevel="0" collapsed="false">
      <c r="O483" s="42"/>
    </row>
    <row r="484" customFormat="false" ht="17.35" hidden="false" customHeight="false" outlineLevel="0" collapsed="false">
      <c r="O484" s="42"/>
    </row>
    <row r="485" customFormat="false" ht="17.35" hidden="false" customHeight="false" outlineLevel="0" collapsed="false">
      <c r="O485" s="42"/>
    </row>
    <row r="486" customFormat="false" ht="17.35" hidden="false" customHeight="false" outlineLevel="0" collapsed="false">
      <c r="O486" s="42"/>
    </row>
    <row r="487" customFormat="false" ht="17.35" hidden="false" customHeight="false" outlineLevel="0" collapsed="false">
      <c r="O487" s="42"/>
    </row>
    <row r="488" customFormat="false" ht="17.35" hidden="false" customHeight="false" outlineLevel="0" collapsed="false">
      <c r="O488" s="42"/>
    </row>
    <row r="489" customFormat="false" ht="17.35" hidden="false" customHeight="false" outlineLevel="0" collapsed="false">
      <c r="O489" s="42"/>
    </row>
    <row r="490" customFormat="false" ht="17.35" hidden="false" customHeight="false" outlineLevel="0" collapsed="false">
      <c r="O490" s="42"/>
    </row>
    <row r="491" customFormat="false" ht="17.35" hidden="false" customHeight="false" outlineLevel="0" collapsed="false">
      <c r="O491" s="42"/>
    </row>
    <row r="492" customFormat="false" ht="17.35" hidden="false" customHeight="false" outlineLevel="0" collapsed="false">
      <c r="O492" s="42"/>
    </row>
    <row r="493" customFormat="false" ht="17.35" hidden="false" customHeight="false" outlineLevel="0" collapsed="false">
      <c r="O493" s="42"/>
    </row>
    <row r="494" customFormat="false" ht="17.35" hidden="false" customHeight="false" outlineLevel="0" collapsed="false">
      <c r="O494" s="42"/>
    </row>
    <row r="495" customFormat="false" ht="17.35" hidden="false" customHeight="false" outlineLevel="0" collapsed="false">
      <c r="O495" s="42"/>
    </row>
    <row r="496" customFormat="false" ht="17.35" hidden="false" customHeight="false" outlineLevel="0" collapsed="false">
      <c r="O496" s="42"/>
    </row>
    <row r="497" customFormat="false" ht="17.35" hidden="false" customHeight="false" outlineLevel="0" collapsed="false">
      <c r="O497" s="42"/>
    </row>
    <row r="498" customFormat="false" ht="17.35" hidden="false" customHeight="false" outlineLevel="0" collapsed="false">
      <c r="O498" s="42"/>
    </row>
    <row r="499" customFormat="false" ht="17.35" hidden="false" customHeight="false" outlineLevel="0" collapsed="false">
      <c r="O499" s="42"/>
    </row>
    <row r="500" customFormat="false" ht="17.35" hidden="false" customHeight="false" outlineLevel="0" collapsed="false">
      <c r="O500" s="42"/>
    </row>
    <row r="501" customFormat="false" ht="17.35" hidden="false" customHeight="false" outlineLevel="0" collapsed="false">
      <c r="O501" s="42"/>
    </row>
    <row r="502" customFormat="false" ht="17.35" hidden="false" customHeight="false" outlineLevel="0" collapsed="false">
      <c r="O502" s="42"/>
    </row>
    <row r="503" customFormat="false" ht="17.35" hidden="false" customHeight="false" outlineLevel="0" collapsed="false">
      <c r="O503" s="42"/>
    </row>
    <row r="504" customFormat="false" ht="17.35" hidden="false" customHeight="false" outlineLevel="0" collapsed="false">
      <c r="O504" s="42"/>
    </row>
    <row r="505" customFormat="false" ht="17.35" hidden="false" customHeight="false" outlineLevel="0" collapsed="false">
      <c r="O505" s="42"/>
    </row>
    <row r="506" customFormat="false" ht="17.35" hidden="false" customHeight="false" outlineLevel="0" collapsed="false">
      <c r="O506" s="42"/>
    </row>
    <row r="507" customFormat="false" ht="17.35" hidden="false" customHeight="false" outlineLevel="0" collapsed="false">
      <c r="O507" s="42"/>
    </row>
    <row r="508" customFormat="false" ht="17.35" hidden="false" customHeight="false" outlineLevel="0" collapsed="false">
      <c r="O508" s="42"/>
    </row>
    <row r="509" customFormat="false" ht="17.35" hidden="false" customHeight="false" outlineLevel="0" collapsed="false">
      <c r="O509" s="42"/>
    </row>
    <row r="510" customFormat="false" ht="17.35" hidden="false" customHeight="false" outlineLevel="0" collapsed="false">
      <c r="O510" s="42"/>
    </row>
    <row r="511" customFormat="false" ht="17.35" hidden="false" customHeight="false" outlineLevel="0" collapsed="false">
      <c r="O511" s="42"/>
    </row>
    <row r="512" customFormat="false" ht="17.35" hidden="false" customHeight="false" outlineLevel="0" collapsed="false">
      <c r="O512" s="42"/>
    </row>
    <row r="513" customFormat="false" ht="17.35" hidden="false" customHeight="false" outlineLevel="0" collapsed="false">
      <c r="O513" s="42"/>
    </row>
    <row r="514" customFormat="false" ht="17.35" hidden="false" customHeight="false" outlineLevel="0" collapsed="false">
      <c r="O514" s="42"/>
    </row>
    <row r="515" customFormat="false" ht="17.35" hidden="false" customHeight="false" outlineLevel="0" collapsed="false">
      <c r="O515" s="42"/>
    </row>
    <row r="516" customFormat="false" ht="17.35" hidden="false" customHeight="false" outlineLevel="0" collapsed="false">
      <c r="O516" s="42"/>
    </row>
    <row r="517" customFormat="false" ht="17.35" hidden="false" customHeight="false" outlineLevel="0" collapsed="false">
      <c r="O517" s="42"/>
    </row>
    <row r="518" customFormat="false" ht="17.35" hidden="false" customHeight="false" outlineLevel="0" collapsed="false">
      <c r="O518" s="42"/>
    </row>
    <row r="519" customFormat="false" ht="17.35" hidden="false" customHeight="false" outlineLevel="0" collapsed="false">
      <c r="O519" s="42"/>
    </row>
    <row r="520" customFormat="false" ht="17.35" hidden="false" customHeight="false" outlineLevel="0" collapsed="false">
      <c r="O520" s="42"/>
    </row>
    <row r="521" customFormat="false" ht="17.35" hidden="false" customHeight="false" outlineLevel="0" collapsed="false">
      <c r="O521" s="42"/>
    </row>
    <row r="522" customFormat="false" ht="17.35" hidden="false" customHeight="false" outlineLevel="0" collapsed="false">
      <c r="O522" s="42"/>
    </row>
    <row r="523" customFormat="false" ht="17.35" hidden="false" customHeight="false" outlineLevel="0" collapsed="false">
      <c r="O523" s="42"/>
    </row>
    <row r="524" customFormat="false" ht="17.35" hidden="false" customHeight="false" outlineLevel="0" collapsed="false">
      <c r="O524" s="42"/>
    </row>
    <row r="525" customFormat="false" ht="17.35" hidden="false" customHeight="false" outlineLevel="0" collapsed="false">
      <c r="O525" s="42"/>
    </row>
    <row r="526" customFormat="false" ht="17.35" hidden="false" customHeight="false" outlineLevel="0" collapsed="false">
      <c r="O526" s="42"/>
    </row>
    <row r="527" customFormat="false" ht="17.35" hidden="false" customHeight="false" outlineLevel="0" collapsed="false">
      <c r="O527" s="42"/>
    </row>
    <row r="528" customFormat="false" ht="17.35" hidden="false" customHeight="false" outlineLevel="0" collapsed="false">
      <c r="O528" s="42"/>
    </row>
    <row r="529" customFormat="false" ht="17.35" hidden="false" customHeight="false" outlineLevel="0" collapsed="false">
      <c r="O529" s="42"/>
    </row>
    <row r="530" customFormat="false" ht="17.35" hidden="false" customHeight="false" outlineLevel="0" collapsed="false">
      <c r="O530" s="42"/>
    </row>
    <row r="531" customFormat="false" ht="17.35" hidden="false" customHeight="false" outlineLevel="0" collapsed="false">
      <c r="O531" s="42"/>
    </row>
    <row r="532" customFormat="false" ht="17.35" hidden="false" customHeight="false" outlineLevel="0" collapsed="false">
      <c r="O532" s="42"/>
    </row>
    <row r="533" customFormat="false" ht="17.35" hidden="false" customHeight="false" outlineLevel="0" collapsed="false">
      <c r="O533" s="42"/>
    </row>
    <row r="534" customFormat="false" ht="17.35" hidden="false" customHeight="false" outlineLevel="0" collapsed="false">
      <c r="O534" s="42"/>
    </row>
    <row r="535" customFormat="false" ht="17.35" hidden="false" customHeight="false" outlineLevel="0" collapsed="false">
      <c r="O535" s="42"/>
    </row>
    <row r="536" customFormat="false" ht="17.35" hidden="false" customHeight="false" outlineLevel="0" collapsed="false">
      <c r="O536" s="42"/>
    </row>
    <row r="537" customFormat="false" ht="17.35" hidden="false" customHeight="false" outlineLevel="0" collapsed="false">
      <c r="O537" s="42"/>
    </row>
    <row r="538" customFormat="false" ht="17.35" hidden="false" customHeight="false" outlineLevel="0" collapsed="false">
      <c r="O538" s="42"/>
    </row>
    <row r="539" customFormat="false" ht="17.35" hidden="false" customHeight="false" outlineLevel="0" collapsed="false">
      <c r="O539" s="42"/>
    </row>
    <row r="540" customFormat="false" ht="17.35" hidden="false" customHeight="false" outlineLevel="0" collapsed="false">
      <c r="O540" s="42"/>
    </row>
    <row r="541" customFormat="false" ht="17.35" hidden="false" customHeight="false" outlineLevel="0" collapsed="false">
      <c r="O541" s="42"/>
    </row>
    <row r="542" customFormat="false" ht="17.35" hidden="false" customHeight="false" outlineLevel="0" collapsed="false">
      <c r="O542" s="42"/>
    </row>
    <row r="543" customFormat="false" ht="17.35" hidden="false" customHeight="false" outlineLevel="0" collapsed="false">
      <c r="O543" s="42"/>
    </row>
    <row r="544" customFormat="false" ht="17.35" hidden="false" customHeight="false" outlineLevel="0" collapsed="false">
      <c r="O544" s="42"/>
    </row>
    <row r="545" customFormat="false" ht="17.35" hidden="false" customHeight="false" outlineLevel="0" collapsed="false">
      <c r="O545" s="42"/>
    </row>
    <row r="546" customFormat="false" ht="17.35" hidden="false" customHeight="false" outlineLevel="0" collapsed="false">
      <c r="O546" s="42"/>
    </row>
    <row r="547" customFormat="false" ht="17.35" hidden="false" customHeight="false" outlineLevel="0" collapsed="false">
      <c r="O547" s="42"/>
    </row>
    <row r="548" customFormat="false" ht="17.35" hidden="false" customHeight="false" outlineLevel="0" collapsed="false">
      <c r="O548" s="42"/>
    </row>
    <row r="549" customFormat="false" ht="17.35" hidden="false" customHeight="false" outlineLevel="0" collapsed="false">
      <c r="O549" s="42"/>
    </row>
    <row r="550" customFormat="false" ht="17.35" hidden="false" customHeight="false" outlineLevel="0" collapsed="false">
      <c r="O550" s="42"/>
    </row>
    <row r="551" customFormat="false" ht="17.35" hidden="false" customHeight="false" outlineLevel="0" collapsed="false">
      <c r="O551" s="42"/>
    </row>
    <row r="552" customFormat="false" ht="17.35" hidden="false" customHeight="false" outlineLevel="0" collapsed="false">
      <c r="O552" s="42"/>
    </row>
    <row r="553" customFormat="false" ht="17.35" hidden="false" customHeight="false" outlineLevel="0" collapsed="false">
      <c r="O553" s="42"/>
    </row>
    <row r="554" customFormat="false" ht="17.35" hidden="false" customHeight="false" outlineLevel="0" collapsed="false">
      <c r="O554" s="42"/>
    </row>
    <row r="555" customFormat="false" ht="17.35" hidden="false" customHeight="false" outlineLevel="0" collapsed="false">
      <c r="O555" s="42"/>
    </row>
    <row r="556" customFormat="false" ht="17.35" hidden="false" customHeight="false" outlineLevel="0" collapsed="false">
      <c r="O556" s="42"/>
    </row>
    <row r="557" customFormat="false" ht="17.35" hidden="false" customHeight="false" outlineLevel="0" collapsed="false">
      <c r="O557" s="42"/>
    </row>
    <row r="558" customFormat="false" ht="17.35" hidden="false" customHeight="false" outlineLevel="0" collapsed="false">
      <c r="O558" s="42"/>
    </row>
    <row r="559" customFormat="false" ht="17.35" hidden="false" customHeight="false" outlineLevel="0" collapsed="false">
      <c r="O559" s="42"/>
    </row>
    <row r="560" customFormat="false" ht="17.35" hidden="false" customHeight="false" outlineLevel="0" collapsed="false">
      <c r="O560" s="42"/>
    </row>
    <row r="561" customFormat="false" ht="17.35" hidden="false" customHeight="false" outlineLevel="0" collapsed="false">
      <c r="O561" s="42"/>
    </row>
    <row r="562" customFormat="false" ht="17.35" hidden="false" customHeight="false" outlineLevel="0" collapsed="false">
      <c r="O562" s="42"/>
    </row>
    <row r="563" customFormat="false" ht="17.35" hidden="false" customHeight="false" outlineLevel="0" collapsed="false">
      <c r="O563" s="42"/>
    </row>
    <row r="564" customFormat="false" ht="17.35" hidden="false" customHeight="false" outlineLevel="0" collapsed="false">
      <c r="O564" s="42"/>
    </row>
    <row r="565" customFormat="false" ht="17.35" hidden="false" customHeight="false" outlineLevel="0" collapsed="false">
      <c r="O565" s="42"/>
    </row>
    <row r="566" customFormat="false" ht="17.35" hidden="false" customHeight="false" outlineLevel="0" collapsed="false">
      <c r="O566" s="42"/>
    </row>
    <row r="567" customFormat="false" ht="17.35" hidden="false" customHeight="false" outlineLevel="0" collapsed="false">
      <c r="O567" s="42"/>
    </row>
    <row r="568" customFormat="false" ht="17.35" hidden="false" customHeight="false" outlineLevel="0" collapsed="false">
      <c r="O568" s="42"/>
    </row>
    <row r="569" customFormat="false" ht="17.35" hidden="false" customHeight="false" outlineLevel="0" collapsed="false">
      <c r="O569" s="42"/>
    </row>
    <row r="570" customFormat="false" ht="17.35" hidden="false" customHeight="false" outlineLevel="0" collapsed="false">
      <c r="O570" s="42"/>
    </row>
    <row r="571" customFormat="false" ht="17.35" hidden="false" customHeight="false" outlineLevel="0" collapsed="false">
      <c r="O571" s="42"/>
    </row>
    <row r="572" customFormat="false" ht="17.35" hidden="false" customHeight="false" outlineLevel="0" collapsed="false">
      <c r="O572" s="42"/>
    </row>
    <row r="573" customFormat="false" ht="17.35" hidden="false" customHeight="false" outlineLevel="0" collapsed="false">
      <c r="O573" s="42"/>
    </row>
    <row r="574" customFormat="false" ht="17.35" hidden="false" customHeight="false" outlineLevel="0" collapsed="false">
      <c r="O574" s="42"/>
    </row>
    <row r="575" customFormat="false" ht="17.35" hidden="false" customHeight="false" outlineLevel="0" collapsed="false">
      <c r="O575" s="42"/>
    </row>
    <row r="576" customFormat="false" ht="17.35" hidden="false" customHeight="false" outlineLevel="0" collapsed="false">
      <c r="O576" s="42"/>
    </row>
    <row r="577" customFormat="false" ht="17.35" hidden="false" customHeight="false" outlineLevel="0" collapsed="false">
      <c r="O577" s="42"/>
    </row>
    <row r="578" customFormat="false" ht="17.35" hidden="false" customHeight="false" outlineLevel="0" collapsed="false">
      <c r="O578" s="42"/>
    </row>
    <row r="579" customFormat="false" ht="17.35" hidden="false" customHeight="false" outlineLevel="0" collapsed="false">
      <c r="O579" s="42"/>
    </row>
    <row r="580" customFormat="false" ht="17.35" hidden="false" customHeight="false" outlineLevel="0" collapsed="false">
      <c r="O580" s="42"/>
    </row>
    <row r="581" customFormat="false" ht="17.35" hidden="false" customHeight="false" outlineLevel="0" collapsed="false">
      <c r="O581" s="42"/>
    </row>
    <row r="582" customFormat="false" ht="17.35" hidden="false" customHeight="false" outlineLevel="0" collapsed="false">
      <c r="O582" s="42"/>
    </row>
    <row r="583" customFormat="false" ht="17.35" hidden="false" customHeight="false" outlineLevel="0" collapsed="false">
      <c r="O583" s="42"/>
    </row>
    <row r="584" customFormat="false" ht="17.35" hidden="false" customHeight="false" outlineLevel="0" collapsed="false">
      <c r="O584" s="42"/>
    </row>
    <row r="585" customFormat="false" ht="17.35" hidden="false" customHeight="false" outlineLevel="0" collapsed="false">
      <c r="O585" s="42"/>
    </row>
    <row r="586" customFormat="false" ht="17.35" hidden="false" customHeight="false" outlineLevel="0" collapsed="false">
      <c r="O586" s="42"/>
    </row>
    <row r="587" customFormat="false" ht="17.35" hidden="false" customHeight="false" outlineLevel="0" collapsed="false">
      <c r="O587" s="42"/>
    </row>
    <row r="588" customFormat="false" ht="17.35" hidden="false" customHeight="false" outlineLevel="0" collapsed="false">
      <c r="O588" s="42"/>
    </row>
    <row r="589" customFormat="false" ht="17.35" hidden="false" customHeight="false" outlineLevel="0" collapsed="false">
      <c r="O589" s="42"/>
    </row>
    <row r="590" customFormat="false" ht="17.35" hidden="false" customHeight="false" outlineLevel="0" collapsed="false">
      <c r="O590" s="42"/>
    </row>
    <row r="591" customFormat="false" ht="17.35" hidden="false" customHeight="false" outlineLevel="0" collapsed="false">
      <c r="O591" s="42"/>
    </row>
    <row r="592" customFormat="false" ht="17.35" hidden="false" customHeight="false" outlineLevel="0" collapsed="false">
      <c r="O592" s="42"/>
    </row>
    <row r="593" customFormat="false" ht="17.35" hidden="false" customHeight="false" outlineLevel="0" collapsed="false">
      <c r="O593" s="42"/>
    </row>
    <row r="594" customFormat="false" ht="17.35" hidden="false" customHeight="false" outlineLevel="0" collapsed="false">
      <c r="O594" s="42"/>
    </row>
    <row r="595" customFormat="false" ht="17.35" hidden="false" customHeight="false" outlineLevel="0" collapsed="false">
      <c r="O595" s="42"/>
    </row>
    <row r="596" customFormat="false" ht="17.35" hidden="false" customHeight="false" outlineLevel="0" collapsed="false">
      <c r="O596" s="42"/>
    </row>
    <row r="597" customFormat="false" ht="17.35" hidden="false" customHeight="false" outlineLevel="0" collapsed="false">
      <c r="O597" s="42"/>
    </row>
    <row r="598" customFormat="false" ht="17.35" hidden="false" customHeight="false" outlineLevel="0" collapsed="false">
      <c r="O598" s="42"/>
    </row>
    <row r="599" customFormat="false" ht="17.35" hidden="false" customHeight="false" outlineLevel="0" collapsed="false">
      <c r="O599" s="42"/>
    </row>
    <row r="600" customFormat="false" ht="17.35" hidden="false" customHeight="false" outlineLevel="0" collapsed="false">
      <c r="O600" s="42"/>
    </row>
    <row r="601" customFormat="false" ht="17.35" hidden="false" customHeight="false" outlineLevel="0" collapsed="false">
      <c r="O601" s="42"/>
    </row>
    <row r="602" customFormat="false" ht="17.35" hidden="false" customHeight="false" outlineLevel="0" collapsed="false">
      <c r="O602" s="42"/>
    </row>
    <row r="603" customFormat="false" ht="17.35" hidden="false" customHeight="false" outlineLevel="0" collapsed="false">
      <c r="O603" s="42"/>
    </row>
    <row r="604" customFormat="false" ht="17.35" hidden="false" customHeight="false" outlineLevel="0" collapsed="false">
      <c r="O604" s="42"/>
    </row>
    <row r="605" customFormat="false" ht="17.35" hidden="false" customHeight="false" outlineLevel="0" collapsed="false">
      <c r="O605" s="42"/>
    </row>
    <row r="606" customFormat="false" ht="17.35" hidden="false" customHeight="false" outlineLevel="0" collapsed="false">
      <c r="O606" s="42"/>
    </row>
    <row r="607" customFormat="false" ht="17.35" hidden="false" customHeight="false" outlineLevel="0" collapsed="false">
      <c r="O607" s="42"/>
    </row>
    <row r="608" customFormat="false" ht="17.35" hidden="false" customHeight="false" outlineLevel="0" collapsed="false">
      <c r="O608" s="42"/>
    </row>
    <row r="609" customFormat="false" ht="17.35" hidden="false" customHeight="false" outlineLevel="0" collapsed="false">
      <c r="O609" s="42"/>
    </row>
    <row r="610" customFormat="false" ht="17.35" hidden="false" customHeight="false" outlineLevel="0" collapsed="false">
      <c r="O610" s="42"/>
    </row>
    <row r="611" customFormat="false" ht="17.35" hidden="false" customHeight="false" outlineLevel="0" collapsed="false">
      <c r="O611" s="42"/>
    </row>
    <row r="612" customFormat="false" ht="17.35" hidden="false" customHeight="false" outlineLevel="0" collapsed="false">
      <c r="O612" s="42"/>
    </row>
    <row r="613" customFormat="false" ht="17.35" hidden="false" customHeight="false" outlineLevel="0" collapsed="false">
      <c r="O613" s="42"/>
    </row>
    <row r="614" customFormat="false" ht="17.35" hidden="false" customHeight="false" outlineLevel="0" collapsed="false">
      <c r="O614" s="42"/>
    </row>
    <row r="615" customFormat="false" ht="17.35" hidden="false" customHeight="false" outlineLevel="0" collapsed="false">
      <c r="O615" s="42"/>
    </row>
    <row r="616" customFormat="false" ht="17.35" hidden="false" customHeight="false" outlineLevel="0" collapsed="false">
      <c r="O616" s="42"/>
    </row>
    <row r="617" customFormat="false" ht="17.35" hidden="false" customHeight="false" outlineLevel="0" collapsed="false">
      <c r="O617" s="42"/>
    </row>
    <row r="618" customFormat="false" ht="17.35" hidden="false" customHeight="false" outlineLevel="0" collapsed="false">
      <c r="O618" s="42"/>
    </row>
    <row r="619" customFormat="false" ht="17.35" hidden="false" customHeight="false" outlineLevel="0" collapsed="false">
      <c r="O619" s="42"/>
    </row>
    <row r="620" customFormat="false" ht="17.35" hidden="false" customHeight="false" outlineLevel="0" collapsed="false">
      <c r="O620" s="42"/>
    </row>
    <row r="621" customFormat="false" ht="17.35" hidden="false" customHeight="false" outlineLevel="0" collapsed="false">
      <c r="O621" s="42"/>
    </row>
    <row r="622" customFormat="false" ht="17.35" hidden="false" customHeight="false" outlineLevel="0" collapsed="false">
      <c r="O622" s="42"/>
    </row>
    <row r="623" customFormat="false" ht="17.35" hidden="false" customHeight="false" outlineLevel="0" collapsed="false">
      <c r="O623" s="42"/>
    </row>
    <row r="624" customFormat="false" ht="17.35" hidden="false" customHeight="false" outlineLevel="0" collapsed="false">
      <c r="O624" s="42"/>
    </row>
    <row r="625" customFormat="false" ht="17.35" hidden="false" customHeight="false" outlineLevel="0" collapsed="false">
      <c r="O625" s="42"/>
    </row>
    <row r="626" customFormat="false" ht="17.35" hidden="false" customHeight="false" outlineLevel="0" collapsed="false">
      <c r="O626" s="42"/>
    </row>
    <row r="627" customFormat="false" ht="17.35" hidden="false" customHeight="false" outlineLevel="0" collapsed="false">
      <c r="O627" s="42"/>
    </row>
    <row r="628" customFormat="false" ht="17.35" hidden="false" customHeight="false" outlineLevel="0" collapsed="false">
      <c r="O628" s="42"/>
    </row>
    <row r="629" customFormat="false" ht="17.35" hidden="false" customHeight="false" outlineLevel="0" collapsed="false">
      <c r="O629" s="42"/>
    </row>
    <row r="630" customFormat="false" ht="17.35" hidden="false" customHeight="false" outlineLevel="0" collapsed="false">
      <c r="O630" s="42"/>
    </row>
    <row r="631" customFormat="false" ht="17.35" hidden="false" customHeight="false" outlineLevel="0" collapsed="false">
      <c r="O631" s="42"/>
    </row>
    <row r="632" customFormat="false" ht="17.35" hidden="false" customHeight="false" outlineLevel="0" collapsed="false">
      <c r="O632" s="42"/>
    </row>
    <row r="633" customFormat="false" ht="17.35" hidden="false" customHeight="false" outlineLevel="0" collapsed="false">
      <c r="O633" s="42"/>
    </row>
    <row r="634" customFormat="false" ht="17.35" hidden="false" customHeight="false" outlineLevel="0" collapsed="false">
      <c r="O634" s="42"/>
    </row>
    <row r="635" customFormat="false" ht="17.35" hidden="false" customHeight="false" outlineLevel="0" collapsed="false">
      <c r="O635" s="42"/>
    </row>
    <row r="636" customFormat="false" ht="17.35" hidden="false" customHeight="false" outlineLevel="0" collapsed="false">
      <c r="O636" s="42"/>
    </row>
    <row r="637" customFormat="false" ht="17.35" hidden="false" customHeight="false" outlineLevel="0" collapsed="false">
      <c r="O637" s="42"/>
    </row>
    <row r="638" customFormat="false" ht="17.35" hidden="false" customHeight="false" outlineLevel="0" collapsed="false">
      <c r="O638" s="42"/>
    </row>
    <row r="639" customFormat="false" ht="17.35" hidden="false" customHeight="false" outlineLevel="0" collapsed="false">
      <c r="O639" s="42"/>
    </row>
    <row r="640" customFormat="false" ht="17.35" hidden="false" customHeight="false" outlineLevel="0" collapsed="false">
      <c r="O640" s="42"/>
    </row>
    <row r="641" customFormat="false" ht="17.35" hidden="false" customHeight="false" outlineLevel="0" collapsed="false">
      <c r="O641" s="42"/>
    </row>
    <row r="642" customFormat="false" ht="17.35" hidden="false" customHeight="false" outlineLevel="0" collapsed="false">
      <c r="O642" s="42"/>
    </row>
    <row r="643" customFormat="false" ht="17.35" hidden="false" customHeight="false" outlineLevel="0" collapsed="false">
      <c r="O643" s="42"/>
    </row>
    <row r="644" customFormat="false" ht="17.35" hidden="false" customHeight="false" outlineLevel="0" collapsed="false">
      <c r="O644" s="42"/>
    </row>
    <row r="645" customFormat="false" ht="17.35" hidden="false" customHeight="false" outlineLevel="0" collapsed="false">
      <c r="O645" s="42"/>
    </row>
    <row r="646" customFormat="false" ht="17.35" hidden="false" customHeight="false" outlineLevel="0" collapsed="false">
      <c r="O646" s="42"/>
    </row>
    <row r="647" customFormat="false" ht="17.35" hidden="false" customHeight="false" outlineLevel="0" collapsed="false">
      <c r="O647" s="42"/>
    </row>
    <row r="648" customFormat="false" ht="17.35" hidden="false" customHeight="false" outlineLevel="0" collapsed="false">
      <c r="O648" s="42"/>
    </row>
    <row r="649" customFormat="false" ht="17.35" hidden="false" customHeight="false" outlineLevel="0" collapsed="false">
      <c r="O649" s="42"/>
    </row>
    <row r="650" customFormat="false" ht="17.35" hidden="false" customHeight="false" outlineLevel="0" collapsed="false">
      <c r="O650" s="42"/>
    </row>
    <row r="651" customFormat="false" ht="17.35" hidden="false" customHeight="false" outlineLevel="0" collapsed="false">
      <c r="O651" s="42"/>
    </row>
    <row r="652" customFormat="false" ht="17.35" hidden="false" customHeight="false" outlineLevel="0" collapsed="false">
      <c r="O652" s="42"/>
    </row>
    <row r="653" customFormat="false" ht="17.35" hidden="false" customHeight="false" outlineLevel="0" collapsed="false">
      <c r="O653" s="42"/>
    </row>
    <row r="654" customFormat="false" ht="17.35" hidden="false" customHeight="false" outlineLevel="0" collapsed="false">
      <c r="O654" s="42"/>
    </row>
    <row r="655" customFormat="false" ht="17.35" hidden="false" customHeight="false" outlineLevel="0" collapsed="false">
      <c r="O655" s="42"/>
    </row>
    <row r="656" customFormat="false" ht="17.35" hidden="false" customHeight="false" outlineLevel="0" collapsed="false">
      <c r="O656" s="42"/>
    </row>
    <row r="657" customFormat="false" ht="17.35" hidden="false" customHeight="false" outlineLevel="0" collapsed="false">
      <c r="O657" s="42"/>
    </row>
    <row r="658" customFormat="false" ht="17.35" hidden="false" customHeight="false" outlineLevel="0" collapsed="false">
      <c r="O658" s="42"/>
    </row>
    <row r="659" customFormat="false" ht="17.35" hidden="false" customHeight="false" outlineLevel="0" collapsed="false">
      <c r="O659" s="42"/>
    </row>
    <row r="660" customFormat="false" ht="17.35" hidden="false" customHeight="false" outlineLevel="0" collapsed="false">
      <c r="O660" s="42"/>
    </row>
    <row r="661" customFormat="false" ht="17.35" hidden="false" customHeight="false" outlineLevel="0" collapsed="false">
      <c r="O661" s="42"/>
    </row>
    <row r="662" customFormat="false" ht="17.35" hidden="false" customHeight="false" outlineLevel="0" collapsed="false">
      <c r="O662" s="42"/>
    </row>
    <row r="663" customFormat="false" ht="17.35" hidden="false" customHeight="false" outlineLevel="0" collapsed="false">
      <c r="O663" s="42"/>
    </row>
    <row r="664" customFormat="false" ht="17.35" hidden="false" customHeight="false" outlineLevel="0" collapsed="false">
      <c r="O664" s="42"/>
    </row>
    <row r="665" customFormat="false" ht="17.35" hidden="false" customHeight="false" outlineLevel="0" collapsed="false">
      <c r="O665" s="42"/>
    </row>
    <row r="666" customFormat="false" ht="17.35" hidden="false" customHeight="false" outlineLevel="0" collapsed="false">
      <c r="O666" s="42"/>
    </row>
    <row r="667" customFormat="false" ht="17.35" hidden="false" customHeight="false" outlineLevel="0" collapsed="false">
      <c r="O667" s="42"/>
    </row>
    <row r="668" customFormat="false" ht="17.35" hidden="false" customHeight="false" outlineLevel="0" collapsed="false">
      <c r="O668" s="42"/>
    </row>
    <row r="669" customFormat="false" ht="17.35" hidden="false" customHeight="false" outlineLevel="0" collapsed="false">
      <c r="O669" s="42"/>
    </row>
    <row r="670" customFormat="false" ht="17.35" hidden="false" customHeight="false" outlineLevel="0" collapsed="false">
      <c r="O670" s="42"/>
    </row>
    <row r="671" customFormat="false" ht="17.35" hidden="false" customHeight="false" outlineLevel="0" collapsed="false">
      <c r="O671" s="42"/>
    </row>
    <row r="672" customFormat="false" ht="17.35" hidden="false" customHeight="false" outlineLevel="0" collapsed="false">
      <c r="O672" s="42"/>
    </row>
    <row r="673" customFormat="false" ht="17.35" hidden="false" customHeight="false" outlineLevel="0" collapsed="false">
      <c r="O673" s="42"/>
    </row>
    <row r="674" customFormat="false" ht="17.35" hidden="false" customHeight="false" outlineLevel="0" collapsed="false">
      <c r="O674" s="42"/>
    </row>
    <row r="675" customFormat="false" ht="17.35" hidden="false" customHeight="false" outlineLevel="0" collapsed="false">
      <c r="O675" s="42"/>
    </row>
    <row r="676" customFormat="false" ht="17.35" hidden="false" customHeight="false" outlineLevel="0" collapsed="false">
      <c r="O676" s="42"/>
    </row>
    <row r="677" customFormat="false" ht="17.35" hidden="false" customHeight="false" outlineLevel="0" collapsed="false">
      <c r="O677" s="42"/>
    </row>
    <row r="678" customFormat="false" ht="17.35" hidden="false" customHeight="false" outlineLevel="0" collapsed="false">
      <c r="O678" s="42"/>
    </row>
    <row r="679" customFormat="false" ht="17.35" hidden="false" customHeight="false" outlineLevel="0" collapsed="false">
      <c r="O679" s="42"/>
    </row>
    <row r="680" customFormat="false" ht="17.35" hidden="false" customHeight="false" outlineLevel="0" collapsed="false">
      <c r="O680" s="42"/>
    </row>
    <row r="681" customFormat="false" ht="17.35" hidden="false" customHeight="false" outlineLevel="0" collapsed="false">
      <c r="O681" s="42"/>
    </row>
    <row r="682" customFormat="false" ht="17.35" hidden="false" customHeight="false" outlineLevel="0" collapsed="false">
      <c r="O682" s="42"/>
    </row>
    <row r="683" customFormat="false" ht="17.35" hidden="false" customHeight="false" outlineLevel="0" collapsed="false">
      <c r="O683" s="42"/>
    </row>
    <row r="684" customFormat="false" ht="17.35" hidden="false" customHeight="false" outlineLevel="0" collapsed="false">
      <c r="O684" s="42"/>
    </row>
    <row r="685" customFormat="false" ht="17.35" hidden="false" customHeight="false" outlineLevel="0" collapsed="false">
      <c r="O685" s="42"/>
    </row>
    <row r="686" customFormat="false" ht="17.35" hidden="false" customHeight="false" outlineLevel="0" collapsed="false">
      <c r="O686" s="42"/>
    </row>
    <row r="687" customFormat="false" ht="17.35" hidden="false" customHeight="false" outlineLevel="0" collapsed="false">
      <c r="O687" s="42"/>
    </row>
    <row r="688" customFormat="false" ht="17.35" hidden="false" customHeight="false" outlineLevel="0" collapsed="false">
      <c r="O688" s="42"/>
    </row>
    <row r="689" customFormat="false" ht="17.35" hidden="false" customHeight="false" outlineLevel="0" collapsed="false">
      <c r="O689" s="42"/>
    </row>
    <row r="690" customFormat="false" ht="17.35" hidden="false" customHeight="false" outlineLevel="0" collapsed="false">
      <c r="O690" s="42"/>
    </row>
    <row r="691" customFormat="false" ht="17.35" hidden="false" customHeight="false" outlineLevel="0" collapsed="false">
      <c r="O691" s="42"/>
    </row>
    <row r="692" customFormat="false" ht="17.35" hidden="false" customHeight="false" outlineLevel="0" collapsed="false">
      <c r="O692" s="42"/>
    </row>
    <row r="693" customFormat="false" ht="17.35" hidden="false" customHeight="false" outlineLevel="0" collapsed="false">
      <c r="O693" s="42"/>
    </row>
    <row r="694" customFormat="false" ht="17.35" hidden="false" customHeight="false" outlineLevel="0" collapsed="false">
      <c r="O694" s="42"/>
    </row>
    <row r="695" customFormat="false" ht="17.35" hidden="false" customHeight="false" outlineLevel="0" collapsed="false">
      <c r="O695" s="42"/>
    </row>
    <row r="696" customFormat="false" ht="17.35" hidden="false" customHeight="false" outlineLevel="0" collapsed="false">
      <c r="O696" s="42"/>
    </row>
    <row r="697" customFormat="false" ht="17.35" hidden="false" customHeight="false" outlineLevel="0" collapsed="false">
      <c r="O697" s="42"/>
    </row>
    <row r="698" customFormat="false" ht="17.35" hidden="false" customHeight="false" outlineLevel="0" collapsed="false">
      <c r="O698" s="42"/>
    </row>
    <row r="699" customFormat="false" ht="17.35" hidden="false" customHeight="false" outlineLevel="0" collapsed="false">
      <c r="O699" s="42"/>
    </row>
    <row r="700" customFormat="false" ht="17.35" hidden="false" customHeight="false" outlineLevel="0" collapsed="false">
      <c r="O700" s="42"/>
    </row>
    <row r="701" customFormat="false" ht="17.35" hidden="false" customHeight="false" outlineLevel="0" collapsed="false">
      <c r="O701" s="42"/>
    </row>
    <row r="702" customFormat="false" ht="17.35" hidden="false" customHeight="false" outlineLevel="0" collapsed="false">
      <c r="O702" s="42"/>
    </row>
    <row r="703" customFormat="false" ht="17.35" hidden="false" customHeight="false" outlineLevel="0" collapsed="false">
      <c r="O703" s="42"/>
    </row>
    <row r="704" customFormat="false" ht="17.35" hidden="false" customHeight="false" outlineLevel="0" collapsed="false">
      <c r="O704" s="42"/>
    </row>
    <row r="705" customFormat="false" ht="17.35" hidden="false" customHeight="false" outlineLevel="0" collapsed="false">
      <c r="O705" s="42"/>
    </row>
    <row r="706" customFormat="false" ht="17.35" hidden="false" customHeight="false" outlineLevel="0" collapsed="false">
      <c r="O706" s="42"/>
    </row>
    <row r="707" customFormat="false" ht="17.35" hidden="false" customHeight="false" outlineLevel="0" collapsed="false">
      <c r="O707" s="42"/>
    </row>
    <row r="708" customFormat="false" ht="17.35" hidden="false" customHeight="false" outlineLevel="0" collapsed="false">
      <c r="O708" s="42"/>
    </row>
    <row r="709" customFormat="false" ht="17.35" hidden="false" customHeight="false" outlineLevel="0" collapsed="false">
      <c r="O709" s="42"/>
    </row>
    <row r="710" customFormat="false" ht="17.35" hidden="false" customHeight="false" outlineLevel="0" collapsed="false">
      <c r="O710" s="42"/>
    </row>
    <row r="711" customFormat="false" ht="17.35" hidden="false" customHeight="false" outlineLevel="0" collapsed="false">
      <c r="O711" s="42"/>
    </row>
    <row r="712" customFormat="false" ht="17.35" hidden="false" customHeight="false" outlineLevel="0" collapsed="false">
      <c r="O712" s="42"/>
    </row>
    <row r="713" customFormat="false" ht="17.35" hidden="false" customHeight="false" outlineLevel="0" collapsed="false">
      <c r="O713" s="42"/>
    </row>
    <row r="714" customFormat="false" ht="17.35" hidden="false" customHeight="false" outlineLevel="0" collapsed="false">
      <c r="O714" s="42"/>
    </row>
    <row r="715" customFormat="false" ht="17.35" hidden="false" customHeight="false" outlineLevel="0" collapsed="false">
      <c r="O715" s="42"/>
    </row>
    <row r="716" customFormat="false" ht="17.35" hidden="false" customHeight="false" outlineLevel="0" collapsed="false">
      <c r="O716" s="42"/>
    </row>
    <row r="717" customFormat="false" ht="17.35" hidden="false" customHeight="false" outlineLevel="0" collapsed="false">
      <c r="O717" s="42"/>
    </row>
    <row r="718" customFormat="false" ht="17.35" hidden="false" customHeight="false" outlineLevel="0" collapsed="false">
      <c r="O718" s="42"/>
    </row>
    <row r="719" customFormat="false" ht="17.35" hidden="false" customHeight="false" outlineLevel="0" collapsed="false">
      <c r="O719" s="42"/>
    </row>
    <row r="720" customFormat="false" ht="17.35" hidden="false" customHeight="false" outlineLevel="0" collapsed="false">
      <c r="O720" s="42"/>
    </row>
    <row r="721" customFormat="false" ht="17.35" hidden="false" customHeight="false" outlineLevel="0" collapsed="false">
      <c r="O721" s="42"/>
    </row>
    <row r="722" customFormat="false" ht="17.35" hidden="false" customHeight="false" outlineLevel="0" collapsed="false">
      <c r="O722" s="42"/>
    </row>
    <row r="723" customFormat="false" ht="17.35" hidden="false" customHeight="false" outlineLevel="0" collapsed="false">
      <c r="O723" s="42"/>
    </row>
    <row r="724" customFormat="false" ht="17.35" hidden="false" customHeight="false" outlineLevel="0" collapsed="false">
      <c r="O724" s="42"/>
    </row>
    <row r="725" customFormat="false" ht="17.35" hidden="false" customHeight="false" outlineLevel="0" collapsed="false">
      <c r="O725" s="42"/>
    </row>
    <row r="726" customFormat="false" ht="17.35" hidden="false" customHeight="false" outlineLevel="0" collapsed="false">
      <c r="O726" s="42"/>
    </row>
    <row r="727" customFormat="false" ht="17.35" hidden="false" customHeight="false" outlineLevel="0" collapsed="false">
      <c r="O727" s="42"/>
    </row>
    <row r="728" customFormat="false" ht="17.35" hidden="false" customHeight="false" outlineLevel="0" collapsed="false">
      <c r="O728" s="42"/>
    </row>
    <row r="729" customFormat="false" ht="17.35" hidden="false" customHeight="false" outlineLevel="0" collapsed="false">
      <c r="O729" s="42"/>
    </row>
    <row r="730" customFormat="false" ht="17.35" hidden="false" customHeight="false" outlineLevel="0" collapsed="false">
      <c r="O730" s="42"/>
    </row>
    <row r="731" customFormat="false" ht="17.35" hidden="false" customHeight="false" outlineLevel="0" collapsed="false">
      <c r="O731" s="42"/>
    </row>
    <row r="732" customFormat="false" ht="17.35" hidden="false" customHeight="false" outlineLevel="0" collapsed="false">
      <c r="O732" s="42"/>
    </row>
    <row r="733" customFormat="false" ht="17.35" hidden="false" customHeight="false" outlineLevel="0" collapsed="false">
      <c r="O733" s="42"/>
    </row>
    <row r="734" customFormat="false" ht="17.35" hidden="false" customHeight="false" outlineLevel="0" collapsed="false">
      <c r="O734" s="42"/>
    </row>
    <row r="735" customFormat="false" ht="17.35" hidden="false" customHeight="false" outlineLevel="0" collapsed="false">
      <c r="O735" s="42"/>
    </row>
    <row r="736" customFormat="false" ht="17.35" hidden="false" customHeight="false" outlineLevel="0" collapsed="false">
      <c r="O736" s="42"/>
    </row>
    <row r="737" customFormat="false" ht="17.35" hidden="false" customHeight="false" outlineLevel="0" collapsed="false">
      <c r="O737" s="42"/>
    </row>
    <row r="738" customFormat="false" ht="17.35" hidden="false" customHeight="false" outlineLevel="0" collapsed="false">
      <c r="O738" s="42"/>
    </row>
    <row r="739" customFormat="false" ht="17.35" hidden="false" customHeight="false" outlineLevel="0" collapsed="false">
      <c r="O739" s="42"/>
    </row>
    <row r="740" customFormat="false" ht="17.35" hidden="false" customHeight="false" outlineLevel="0" collapsed="false">
      <c r="O740" s="42"/>
    </row>
    <row r="741" customFormat="false" ht="17.35" hidden="false" customHeight="false" outlineLevel="0" collapsed="false">
      <c r="O741" s="42"/>
    </row>
    <row r="742" customFormat="false" ht="17.35" hidden="false" customHeight="false" outlineLevel="0" collapsed="false">
      <c r="O742" s="42"/>
    </row>
    <row r="743" customFormat="false" ht="17.35" hidden="false" customHeight="false" outlineLevel="0" collapsed="false">
      <c r="O743" s="42"/>
    </row>
    <row r="744" customFormat="false" ht="17.35" hidden="false" customHeight="false" outlineLevel="0" collapsed="false">
      <c r="O744" s="42"/>
    </row>
    <row r="745" customFormat="false" ht="17.35" hidden="false" customHeight="false" outlineLevel="0" collapsed="false">
      <c r="O745" s="42"/>
    </row>
    <row r="746" customFormat="false" ht="17.35" hidden="false" customHeight="false" outlineLevel="0" collapsed="false">
      <c r="O746" s="42"/>
    </row>
    <row r="747" customFormat="false" ht="17.35" hidden="false" customHeight="false" outlineLevel="0" collapsed="false">
      <c r="O747" s="42"/>
    </row>
    <row r="748" customFormat="false" ht="17.35" hidden="false" customHeight="false" outlineLevel="0" collapsed="false">
      <c r="O748" s="42"/>
    </row>
    <row r="749" customFormat="false" ht="17.35" hidden="false" customHeight="false" outlineLevel="0" collapsed="false">
      <c r="O749" s="42"/>
    </row>
    <row r="750" customFormat="false" ht="17.35" hidden="false" customHeight="false" outlineLevel="0" collapsed="false">
      <c r="O750" s="42"/>
    </row>
    <row r="751" customFormat="false" ht="17.35" hidden="false" customHeight="false" outlineLevel="0" collapsed="false">
      <c r="O751" s="42"/>
    </row>
    <row r="752" customFormat="false" ht="17.35" hidden="false" customHeight="false" outlineLevel="0" collapsed="false">
      <c r="O752" s="42"/>
    </row>
    <row r="753" customFormat="false" ht="17.35" hidden="false" customHeight="false" outlineLevel="0" collapsed="false">
      <c r="O753" s="42"/>
    </row>
    <row r="754" customFormat="false" ht="17.35" hidden="false" customHeight="false" outlineLevel="0" collapsed="false">
      <c r="O754" s="42"/>
    </row>
    <row r="755" customFormat="false" ht="17.35" hidden="false" customHeight="false" outlineLevel="0" collapsed="false">
      <c r="O755" s="42"/>
    </row>
    <row r="756" customFormat="false" ht="17.35" hidden="false" customHeight="false" outlineLevel="0" collapsed="false">
      <c r="O756" s="42"/>
    </row>
    <row r="757" customFormat="false" ht="17.35" hidden="false" customHeight="false" outlineLevel="0" collapsed="false">
      <c r="O757" s="42"/>
    </row>
    <row r="758" customFormat="false" ht="17.35" hidden="false" customHeight="false" outlineLevel="0" collapsed="false">
      <c r="O758" s="42"/>
    </row>
    <row r="759" customFormat="false" ht="17.35" hidden="false" customHeight="false" outlineLevel="0" collapsed="false">
      <c r="O759" s="42"/>
    </row>
    <row r="760" customFormat="false" ht="17.35" hidden="false" customHeight="false" outlineLevel="0" collapsed="false">
      <c r="O760" s="42"/>
    </row>
    <row r="761" customFormat="false" ht="17.35" hidden="false" customHeight="false" outlineLevel="0" collapsed="false">
      <c r="O761" s="42"/>
    </row>
    <row r="762" customFormat="false" ht="17.35" hidden="false" customHeight="false" outlineLevel="0" collapsed="false">
      <c r="O762" s="42"/>
    </row>
    <row r="763" customFormat="false" ht="17.35" hidden="false" customHeight="false" outlineLevel="0" collapsed="false">
      <c r="O763" s="42"/>
    </row>
    <row r="764" customFormat="false" ht="17.35" hidden="false" customHeight="false" outlineLevel="0" collapsed="false">
      <c r="O764" s="42"/>
    </row>
    <row r="765" customFormat="false" ht="17.35" hidden="false" customHeight="false" outlineLevel="0" collapsed="false">
      <c r="O765" s="42"/>
    </row>
    <row r="766" customFormat="false" ht="17.35" hidden="false" customHeight="false" outlineLevel="0" collapsed="false">
      <c r="O766" s="42"/>
    </row>
    <row r="767" customFormat="false" ht="17.35" hidden="false" customHeight="false" outlineLevel="0" collapsed="false">
      <c r="O767" s="42"/>
    </row>
    <row r="768" customFormat="false" ht="17.35" hidden="false" customHeight="false" outlineLevel="0" collapsed="false">
      <c r="O768" s="42"/>
    </row>
    <row r="769" customFormat="false" ht="17.35" hidden="false" customHeight="false" outlineLevel="0" collapsed="false">
      <c r="O769" s="42"/>
    </row>
    <row r="770" customFormat="false" ht="17.35" hidden="false" customHeight="false" outlineLevel="0" collapsed="false">
      <c r="O770" s="42"/>
    </row>
    <row r="771" customFormat="false" ht="17.35" hidden="false" customHeight="false" outlineLevel="0" collapsed="false">
      <c r="O771" s="42"/>
    </row>
    <row r="772" customFormat="false" ht="17.35" hidden="false" customHeight="false" outlineLevel="0" collapsed="false">
      <c r="O772" s="42"/>
    </row>
    <row r="773" customFormat="false" ht="17.35" hidden="false" customHeight="false" outlineLevel="0" collapsed="false">
      <c r="O773" s="42"/>
    </row>
    <row r="774" customFormat="false" ht="17.35" hidden="false" customHeight="false" outlineLevel="0" collapsed="false">
      <c r="O774" s="42"/>
    </row>
    <row r="775" customFormat="false" ht="17.35" hidden="false" customHeight="false" outlineLevel="0" collapsed="false">
      <c r="O775" s="42"/>
    </row>
    <row r="776" customFormat="false" ht="17.35" hidden="false" customHeight="false" outlineLevel="0" collapsed="false">
      <c r="O776" s="42"/>
    </row>
    <row r="777" customFormat="false" ht="17.35" hidden="false" customHeight="false" outlineLevel="0" collapsed="false">
      <c r="O777" s="42"/>
    </row>
    <row r="778" customFormat="false" ht="17.35" hidden="false" customHeight="false" outlineLevel="0" collapsed="false">
      <c r="O778" s="42"/>
    </row>
    <row r="779" customFormat="false" ht="17.35" hidden="false" customHeight="false" outlineLevel="0" collapsed="false">
      <c r="O779" s="42"/>
    </row>
    <row r="780" customFormat="false" ht="17.35" hidden="false" customHeight="false" outlineLevel="0" collapsed="false">
      <c r="O780" s="42"/>
    </row>
    <row r="781" customFormat="false" ht="17.35" hidden="false" customHeight="false" outlineLevel="0" collapsed="false">
      <c r="O781" s="42"/>
    </row>
    <row r="782" customFormat="false" ht="17.35" hidden="false" customHeight="false" outlineLevel="0" collapsed="false">
      <c r="O782" s="42"/>
    </row>
    <row r="783" customFormat="false" ht="17.35" hidden="false" customHeight="false" outlineLevel="0" collapsed="false">
      <c r="O783" s="42"/>
    </row>
    <row r="784" customFormat="false" ht="17.35" hidden="false" customHeight="false" outlineLevel="0" collapsed="false">
      <c r="O784" s="42"/>
    </row>
    <row r="785" customFormat="false" ht="17.35" hidden="false" customHeight="false" outlineLevel="0" collapsed="false">
      <c r="O785" s="42"/>
    </row>
    <row r="786" customFormat="false" ht="17.35" hidden="false" customHeight="false" outlineLevel="0" collapsed="false">
      <c r="O786" s="42"/>
    </row>
    <row r="787" customFormat="false" ht="17.35" hidden="false" customHeight="false" outlineLevel="0" collapsed="false">
      <c r="O787" s="42"/>
    </row>
    <row r="788" customFormat="false" ht="17.35" hidden="false" customHeight="false" outlineLevel="0" collapsed="false">
      <c r="O788" s="42"/>
    </row>
    <row r="789" customFormat="false" ht="17.35" hidden="false" customHeight="false" outlineLevel="0" collapsed="false">
      <c r="O789" s="42"/>
    </row>
    <row r="790" customFormat="false" ht="17.35" hidden="false" customHeight="false" outlineLevel="0" collapsed="false">
      <c r="O790" s="42"/>
    </row>
    <row r="791" customFormat="false" ht="17.35" hidden="false" customHeight="false" outlineLevel="0" collapsed="false">
      <c r="O791" s="4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5:I12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B7" activeCellId="0" sqref="B7"/>
    </sheetView>
  </sheetViews>
  <sheetFormatPr defaultColWidth="8.71484375" defaultRowHeight="15" zeroHeight="false" outlineLevelRow="0" outlineLevelCol="0"/>
  <cols>
    <col collapsed="false" customWidth="true" hidden="false" outlineLevel="0" max="2" min="2" style="42" width="32.71"/>
    <col collapsed="false" customWidth="true" hidden="false" outlineLevel="0" max="3" min="3" style="42" width="12.86"/>
    <col collapsed="false" customWidth="true" hidden="false" outlineLevel="0" max="4" min="4" style="42" width="11.85"/>
    <col collapsed="false" customWidth="true" hidden="false" outlineLevel="0" max="5" min="5" style="42" width="10.14"/>
    <col collapsed="false" customWidth="true" hidden="false" outlineLevel="0" max="6" min="6" style="52" width="12.71"/>
    <col collapsed="false" customWidth="true" hidden="false" outlineLevel="0" max="7" min="7" style="53" width="11"/>
    <col collapsed="false" customWidth="true" hidden="false" outlineLevel="0" max="8" min="8" style="42" width="16.14"/>
  </cols>
  <sheetData>
    <row r="5" customFormat="false" ht="75" hidden="false" customHeight="false" outlineLevel="0" collapsed="false">
      <c r="A5" s="54" t="s">
        <v>2</v>
      </c>
      <c r="B5" s="55" t="s">
        <v>4</v>
      </c>
      <c r="C5" s="56" t="s">
        <v>149</v>
      </c>
      <c r="D5" s="55" t="s">
        <v>150</v>
      </c>
      <c r="E5" s="55" t="s">
        <v>8</v>
      </c>
      <c r="F5" s="57" t="s">
        <v>151</v>
      </c>
      <c r="G5" s="58" t="s">
        <v>152</v>
      </c>
      <c r="H5" s="59" t="s">
        <v>11</v>
      </c>
    </row>
    <row r="6" customFormat="false" ht="30" hidden="false" customHeight="false" outlineLevel="0" collapsed="false">
      <c r="A6" s="60" t="n">
        <v>1</v>
      </c>
      <c r="B6" s="61" t="s">
        <v>13</v>
      </c>
      <c r="C6" s="62" t="s">
        <v>153</v>
      </c>
      <c r="D6" s="62" t="s">
        <v>154</v>
      </c>
      <c r="E6" s="63" t="s">
        <v>14</v>
      </c>
      <c r="F6" s="64" t="n">
        <v>660</v>
      </c>
      <c r="G6" s="65" t="n">
        <v>15</v>
      </c>
      <c r="H6" s="66" t="n">
        <f aca="false">F6*G6</f>
        <v>9900</v>
      </c>
    </row>
    <row r="7" customFormat="false" ht="30" hidden="false" customHeight="false" outlineLevel="0" collapsed="false">
      <c r="A7" s="67" t="n">
        <v>2</v>
      </c>
      <c r="B7" s="61" t="s">
        <v>18</v>
      </c>
      <c r="C7" s="62" t="s">
        <v>153</v>
      </c>
      <c r="D7" s="62" t="s">
        <v>155</v>
      </c>
      <c r="E7" s="63" t="s">
        <v>14</v>
      </c>
      <c r="F7" s="64" t="n">
        <v>605</v>
      </c>
      <c r="G7" s="65" t="n">
        <v>15</v>
      </c>
      <c r="H7" s="66" t="n">
        <f aca="false">F7*G7</f>
        <v>9075</v>
      </c>
    </row>
    <row r="8" customFormat="false" ht="30" hidden="false" customHeight="false" outlineLevel="0" collapsed="false">
      <c r="A8" s="60" t="n">
        <v>3</v>
      </c>
      <c r="B8" s="61" t="s">
        <v>21</v>
      </c>
      <c r="C8" s="62" t="s">
        <v>153</v>
      </c>
      <c r="D8" s="62" t="s">
        <v>155</v>
      </c>
      <c r="E8" s="63" t="s">
        <v>14</v>
      </c>
      <c r="F8" s="64" t="n">
        <v>520</v>
      </c>
      <c r="G8" s="65" t="n">
        <v>15</v>
      </c>
      <c r="H8" s="66" t="n">
        <f aca="false">F8*G8</f>
        <v>7800</v>
      </c>
    </row>
    <row r="9" customFormat="false" ht="30" hidden="false" customHeight="false" outlineLevel="0" collapsed="false">
      <c r="A9" s="67" t="n">
        <v>4</v>
      </c>
      <c r="B9" s="61" t="s">
        <v>25</v>
      </c>
      <c r="C9" s="62" t="s">
        <v>153</v>
      </c>
      <c r="D9" s="62" t="s">
        <v>155</v>
      </c>
      <c r="E9" s="63" t="s">
        <v>14</v>
      </c>
      <c r="F9" s="64" t="n">
        <v>552</v>
      </c>
      <c r="G9" s="65" t="n">
        <v>15</v>
      </c>
      <c r="H9" s="66" t="n">
        <f aca="false">F9*G9</f>
        <v>8280</v>
      </c>
    </row>
    <row r="10" customFormat="false" ht="47.25" hidden="false" customHeight="true" outlineLevel="0" collapsed="false">
      <c r="A10" s="60" t="n">
        <v>5</v>
      </c>
      <c r="B10" s="61" t="s">
        <v>27</v>
      </c>
      <c r="C10" s="62" t="s">
        <v>153</v>
      </c>
      <c r="D10" s="62" t="s">
        <v>155</v>
      </c>
      <c r="E10" s="63" t="s">
        <v>14</v>
      </c>
      <c r="F10" s="64" t="n">
        <v>698</v>
      </c>
      <c r="G10" s="65" t="n">
        <v>15</v>
      </c>
      <c r="H10" s="66" t="n">
        <f aca="false">F10*G10</f>
        <v>10470</v>
      </c>
    </row>
    <row r="11" customFormat="false" ht="30" hidden="false" customHeight="false" outlineLevel="0" collapsed="false">
      <c r="A11" s="67" t="n">
        <v>6</v>
      </c>
      <c r="B11" s="61" t="s">
        <v>29</v>
      </c>
      <c r="C11" s="62" t="s">
        <v>153</v>
      </c>
      <c r="D11" s="62" t="s">
        <v>155</v>
      </c>
      <c r="E11" s="63" t="s">
        <v>14</v>
      </c>
      <c r="F11" s="64" t="n">
        <v>605</v>
      </c>
      <c r="G11" s="65" t="n">
        <v>15</v>
      </c>
      <c r="H11" s="66" t="n">
        <f aca="false">F11*G11</f>
        <v>9075</v>
      </c>
    </row>
    <row r="12" customFormat="false" ht="30" hidden="false" customHeight="false" outlineLevel="0" collapsed="false">
      <c r="A12" s="60" t="n">
        <v>7</v>
      </c>
      <c r="B12" s="61" t="s">
        <v>31</v>
      </c>
      <c r="C12" s="62" t="s">
        <v>153</v>
      </c>
      <c r="D12" s="62" t="s">
        <v>155</v>
      </c>
      <c r="E12" s="63" t="s">
        <v>14</v>
      </c>
      <c r="F12" s="64" t="n">
        <v>878</v>
      </c>
      <c r="G12" s="65" t="n">
        <v>15</v>
      </c>
      <c r="H12" s="66" t="n">
        <f aca="false">F12*G12</f>
        <v>13170</v>
      </c>
    </row>
    <row r="13" customFormat="false" ht="30" hidden="false" customHeight="false" outlineLevel="0" collapsed="false">
      <c r="A13" s="67" t="n">
        <v>8</v>
      </c>
      <c r="B13" s="61" t="s">
        <v>33</v>
      </c>
      <c r="C13" s="62" t="s">
        <v>153</v>
      </c>
      <c r="D13" s="62" t="s">
        <v>156</v>
      </c>
      <c r="E13" s="63" t="s">
        <v>14</v>
      </c>
      <c r="F13" s="64" t="n">
        <v>920</v>
      </c>
      <c r="G13" s="65" t="n">
        <v>15</v>
      </c>
      <c r="H13" s="66" t="n">
        <f aca="false">F13*G13</f>
        <v>13800</v>
      </c>
    </row>
    <row r="14" customFormat="false" ht="45" hidden="false" customHeight="false" outlineLevel="0" collapsed="false">
      <c r="A14" s="60" t="n">
        <v>9</v>
      </c>
      <c r="B14" s="61" t="s">
        <v>35</v>
      </c>
      <c r="C14" s="62" t="s">
        <v>153</v>
      </c>
      <c r="D14" s="62" t="s">
        <v>157</v>
      </c>
      <c r="E14" s="63" t="s">
        <v>14</v>
      </c>
      <c r="F14" s="64" t="n">
        <v>310</v>
      </c>
      <c r="G14" s="65" t="n">
        <v>15</v>
      </c>
      <c r="H14" s="66" t="n">
        <f aca="false">F14*G14</f>
        <v>4650</v>
      </c>
    </row>
    <row r="15" customFormat="false" ht="30" hidden="false" customHeight="false" outlineLevel="0" collapsed="false">
      <c r="A15" s="67" t="n">
        <v>10</v>
      </c>
      <c r="B15" s="61" t="s">
        <v>37</v>
      </c>
      <c r="C15" s="62" t="s">
        <v>153</v>
      </c>
      <c r="D15" s="62" t="s">
        <v>157</v>
      </c>
      <c r="E15" s="63" t="s">
        <v>14</v>
      </c>
      <c r="F15" s="64" t="n">
        <v>327</v>
      </c>
      <c r="G15" s="65" t="n">
        <v>15</v>
      </c>
      <c r="H15" s="66" t="n">
        <f aca="false">F15*G15</f>
        <v>4905</v>
      </c>
    </row>
    <row r="16" customFormat="false" ht="30" hidden="false" customHeight="false" outlineLevel="0" collapsed="false">
      <c r="A16" s="60" t="n">
        <v>11</v>
      </c>
      <c r="B16" s="61" t="s">
        <v>38</v>
      </c>
      <c r="C16" s="62" t="s">
        <v>153</v>
      </c>
      <c r="D16" s="62" t="s">
        <v>157</v>
      </c>
      <c r="E16" s="63" t="s">
        <v>14</v>
      </c>
      <c r="F16" s="64" t="n">
        <v>430</v>
      </c>
      <c r="G16" s="65" t="n">
        <v>15</v>
      </c>
      <c r="H16" s="66" t="n">
        <f aca="false">F16*G16</f>
        <v>6450</v>
      </c>
    </row>
    <row r="17" customFormat="false" ht="40.5" hidden="false" customHeight="true" outlineLevel="0" collapsed="false">
      <c r="A17" s="67" t="n">
        <v>12</v>
      </c>
      <c r="B17" s="61" t="s">
        <v>40</v>
      </c>
      <c r="C17" s="62" t="s">
        <v>153</v>
      </c>
      <c r="D17" s="62" t="s">
        <v>157</v>
      </c>
      <c r="E17" s="63" t="s">
        <v>14</v>
      </c>
      <c r="F17" s="64" t="n">
        <v>905</v>
      </c>
      <c r="G17" s="65" t="n">
        <v>15</v>
      </c>
      <c r="H17" s="66" t="n">
        <f aca="false">F17*G17</f>
        <v>13575</v>
      </c>
      <c r="I17" s="68"/>
    </row>
    <row r="18" customFormat="false" ht="30" hidden="false" customHeight="false" outlineLevel="0" collapsed="false">
      <c r="A18" s="60" t="n">
        <v>13</v>
      </c>
      <c r="B18" s="61" t="s">
        <v>41</v>
      </c>
      <c r="C18" s="62" t="s">
        <v>158</v>
      </c>
      <c r="D18" s="62" t="s">
        <v>159</v>
      </c>
      <c r="E18" s="63" t="s">
        <v>14</v>
      </c>
      <c r="F18" s="64" t="n">
        <v>3200</v>
      </c>
      <c r="G18" s="65" t="n">
        <v>15</v>
      </c>
      <c r="H18" s="66" t="n">
        <f aca="false">F18*G18</f>
        <v>48000</v>
      </c>
    </row>
    <row r="19" customFormat="false" ht="30" hidden="false" customHeight="false" outlineLevel="0" collapsed="false">
      <c r="A19" s="67" t="n">
        <v>14</v>
      </c>
      <c r="B19" s="61" t="s">
        <v>42</v>
      </c>
      <c r="C19" s="62" t="s">
        <v>158</v>
      </c>
      <c r="D19" s="62" t="s">
        <v>159</v>
      </c>
      <c r="E19" s="63" t="s">
        <v>14</v>
      </c>
      <c r="F19" s="64" t="n">
        <v>3200</v>
      </c>
      <c r="G19" s="65" t="n">
        <v>15</v>
      </c>
      <c r="H19" s="66" t="n">
        <f aca="false">F19*G19</f>
        <v>48000</v>
      </c>
    </row>
    <row r="20" customFormat="false" ht="30" hidden="false" customHeight="false" outlineLevel="0" collapsed="false">
      <c r="A20" s="60" t="n">
        <v>15</v>
      </c>
      <c r="B20" s="61" t="s">
        <v>43</v>
      </c>
      <c r="C20" s="62" t="s">
        <v>158</v>
      </c>
      <c r="D20" s="62" t="s">
        <v>159</v>
      </c>
      <c r="E20" s="63" t="s">
        <v>14</v>
      </c>
      <c r="F20" s="64" t="n">
        <v>3200</v>
      </c>
      <c r="G20" s="65" t="n">
        <v>15</v>
      </c>
      <c r="H20" s="66" t="n">
        <f aca="false">F20*G20</f>
        <v>48000</v>
      </c>
    </row>
    <row r="21" customFormat="false" ht="30" hidden="false" customHeight="false" outlineLevel="0" collapsed="false">
      <c r="A21" s="67" t="n">
        <v>16</v>
      </c>
      <c r="B21" s="61" t="s">
        <v>44</v>
      </c>
      <c r="C21" s="62" t="s">
        <v>160</v>
      </c>
      <c r="D21" s="62" t="s">
        <v>161</v>
      </c>
      <c r="E21" s="63" t="s">
        <v>14</v>
      </c>
      <c r="F21" s="64" t="n">
        <v>2150</v>
      </c>
      <c r="G21" s="65" t="n">
        <v>15</v>
      </c>
      <c r="H21" s="66" t="n">
        <f aca="false">F21*G21</f>
        <v>32250</v>
      </c>
    </row>
    <row r="22" customFormat="false" ht="30" hidden="false" customHeight="false" outlineLevel="0" collapsed="false">
      <c r="A22" s="60" t="n">
        <v>17</v>
      </c>
      <c r="B22" s="61" t="s">
        <v>45</v>
      </c>
      <c r="C22" s="62" t="s">
        <v>160</v>
      </c>
      <c r="D22" s="62" t="s">
        <v>161</v>
      </c>
      <c r="E22" s="63" t="s">
        <v>14</v>
      </c>
      <c r="F22" s="64" t="n">
        <v>3901</v>
      </c>
      <c r="G22" s="65" t="n">
        <v>15</v>
      </c>
      <c r="H22" s="66" t="n">
        <f aca="false">F22*G22</f>
        <v>58515</v>
      </c>
    </row>
    <row r="23" customFormat="false" ht="30" hidden="false" customHeight="false" outlineLevel="0" collapsed="false">
      <c r="A23" s="67" t="n">
        <v>18</v>
      </c>
      <c r="B23" s="61" t="s">
        <v>46</v>
      </c>
      <c r="C23" s="62" t="s">
        <v>153</v>
      </c>
      <c r="D23" s="62" t="s">
        <v>162</v>
      </c>
      <c r="E23" s="63" t="s">
        <v>14</v>
      </c>
      <c r="F23" s="64" t="n">
        <v>3605</v>
      </c>
      <c r="G23" s="65" t="n">
        <v>15</v>
      </c>
      <c r="H23" s="66" t="n">
        <f aca="false">F23*G23</f>
        <v>54075</v>
      </c>
    </row>
    <row r="24" customFormat="false" ht="30" hidden="false" customHeight="false" outlineLevel="0" collapsed="false">
      <c r="A24" s="60" t="n">
        <v>19</v>
      </c>
      <c r="B24" s="61" t="s">
        <v>47</v>
      </c>
      <c r="C24" s="62" t="s">
        <v>153</v>
      </c>
      <c r="D24" s="62" t="s">
        <v>162</v>
      </c>
      <c r="E24" s="63" t="s">
        <v>14</v>
      </c>
      <c r="F24" s="64" t="n">
        <v>3950</v>
      </c>
      <c r="G24" s="65" t="n">
        <v>15</v>
      </c>
      <c r="H24" s="66" t="n">
        <f aca="false">F24*G24</f>
        <v>59250</v>
      </c>
    </row>
    <row r="25" customFormat="false" ht="30.75" hidden="false" customHeight="true" outlineLevel="0" collapsed="false">
      <c r="A25" s="67" t="n">
        <v>20</v>
      </c>
      <c r="B25" s="61" t="s">
        <v>48</v>
      </c>
      <c r="C25" s="62" t="s">
        <v>153</v>
      </c>
      <c r="D25" s="62" t="s">
        <v>162</v>
      </c>
      <c r="E25" s="63" t="s">
        <v>14</v>
      </c>
      <c r="F25" s="64" t="n">
        <v>3950</v>
      </c>
      <c r="G25" s="65" t="n">
        <v>80</v>
      </c>
      <c r="H25" s="66" t="n">
        <f aca="false">F25*G25</f>
        <v>316000</v>
      </c>
    </row>
    <row r="26" customFormat="false" ht="30" hidden="false" customHeight="false" outlineLevel="0" collapsed="false">
      <c r="A26" s="60" t="n">
        <v>21</v>
      </c>
      <c r="B26" s="61" t="s">
        <v>49</v>
      </c>
      <c r="C26" s="62" t="s">
        <v>160</v>
      </c>
      <c r="D26" s="62" t="s">
        <v>163</v>
      </c>
      <c r="E26" s="63" t="s">
        <v>14</v>
      </c>
      <c r="F26" s="64" t="n">
        <v>2987</v>
      </c>
      <c r="G26" s="65" t="n">
        <v>16</v>
      </c>
      <c r="H26" s="66" t="n">
        <f aca="false">F26*G26</f>
        <v>47792</v>
      </c>
    </row>
    <row r="27" customFormat="false" ht="30" hidden="false" customHeight="false" outlineLevel="0" collapsed="false">
      <c r="A27" s="67" t="n">
        <v>22</v>
      </c>
      <c r="B27" s="61" t="s">
        <v>50</v>
      </c>
      <c r="C27" s="62" t="s">
        <v>160</v>
      </c>
      <c r="D27" s="62" t="s">
        <v>163</v>
      </c>
      <c r="E27" s="63" t="s">
        <v>14</v>
      </c>
      <c r="F27" s="64" t="n">
        <v>5102</v>
      </c>
      <c r="G27" s="65" t="n">
        <v>16</v>
      </c>
      <c r="H27" s="66" t="n">
        <f aca="false">F27*G27</f>
        <v>81632</v>
      </c>
    </row>
    <row r="28" customFormat="false" ht="30" hidden="false" customHeight="false" outlineLevel="0" collapsed="false">
      <c r="A28" s="60" t="n">
        <v>23</v>
      </c>
      <c r="B28" s="61" t="s">
        <v>51</v>
      </c>
      <c r="C28" s="62" t="s">
        <v>160</v>
      </c>
      <c r="D28" s="62" t="s">
        <v>163</v>
      </c>
      <c r="E28" s="63" t="s">
        <v>14</v>
      </c>
      <c r="F28" s="64" t="n">
        <v>3206</v>
      </c>
      <c r="G28" s="65" t="n">
        <v>16</v>
      </c>
      <c r="H28" s="66" t="n">
        <f aca="false">F28*G28</f>
        <v>51296</v>
      </c>
    </row>
    <row r="29" customFormat="false" ht="30" hidden="false" customHeight="false" outlineLevel="0" collapsed="false">
      <c r="A29" s="67" t="n">
        <v>24</v>
      </c>
      <c r="B29" s="61" t="s">
        <v>52</v>
      </c>
      <c r="C29" s="62" t="s">
        <v>160</v>
      </c>
      <c r="D29" s="62" t="s">
        <v>163</v>
      </c>
      <c r="E29" s="63" t="s">
        <v>14</v>
      </c>
      <c r="F29" s="64" t="n">
        <v>2987</v>
      </c>
      <c r="G29" s="65" t="n">
        <v>16</v>
      </c>
      <c r="H29" s="66" t="n">
        <f aca="false">F29*G29</f>
        <v>47792</v>
      </c>
    </row>
    <row r="30" customFormat="false" ht="30" hidden="false" customHeight="false" outlineLevel="0" collapsed="false">
      <c r="A30" s="60" t="n">
        <v>25</v>
      </c>
      <c r="B30" s="61" t="s">
        <v>53</v>
      </c>
      <c r="C30" s="62" t="s">
        <v>160</v>
      </c>
      <c r="D30" s="62" t="s">
        <v>163</v>
      </c>
      <c r="E30" s="63" t="s">
        <v>14</v>
      </c>
      <c r="F30" s="64" t="n">
        <v>2800</v>
      </c>
      <c r="G30" s="65" t="n">
        <v>16</v>
      </c>
      <c r="H30" s="66" t="n">
        <f aca="false">F30*G30</f>
        <v>44800</v>
      </c>
    </row>
    <row r="31" customFormat="false" ht="30" hidden="false" customHeight="false" outlineLevel="0" collapsed="false">
      <c r="A31" s="67" t="n">
        <v>26</v>
      </c>
      <c r="B31" s="61" t="s">
        <v>54</v>
      </c>
      <c r="C31" s="62" t="s">
        <v>153</v>
      </c>
      <c r="D31" s="62" t="s">
        <v>164</v>
      </c>
      <c r="E31" s="63" t="s">
        <v>14</v>
      </c>
      <c r="F31" s="64" t="n">
        <v>3178</v>
      </c>
      <c r="G31" s="65" t="n">
        <v>16</v>
      </c>
      <c r="H31" s="66" t="n">
        <f aca="false">F31*G31</f>
        <v>50848</v>
      </c>
    </row>
    <row r="32" customFormat="false" ht="30" hidden="false" customHeight="false" outlineLevel="0" collapsed="false">
      <c r="A32" s="60" t="n">
        <v>27</v>
      </c>
      <c r="B32" s="61" t="s">
        <v>55</v>
      </c>
      <c r="C32" s="62" t="s">
        <v>153</v>
      </c>
      <c r="D32" s="62" t="s">
        <v>164</v>
      </c>
      <c r="E32" s="63" t="s">
        <v>14</v>
      </c>
      <c r="F32" s="64" t="n">
        <v>3495</v>
      </c>
      <c r="G32" s="65" t="n">
        <v>16</v>
      </c>
      <c r="H32" s="66" t="n">
        <f aca="false">F32*G32</f>
        <v>55920</v>
      </c>
    </row>
    <row r="33" customFormat="false" ht="30" hidden="false" customHeight="false" outlineLevel="0" collapsed="false">
      <c r="A33" s="67" t="n">
        <v>28</v>
      </c>
      <c r="B33" s="61" t="s">
        <v>56</v>
      </c>
      <c r="C33" s="62" t="s">
        <v>153</v>
      </c>
      <c r="D33" s="62" t="s">
        <v>164</v>
      </c>
      <c r="E33" s="63" t="s">
        <v>14</v>
      </c>
      <c r="F33" s="64" t="n">
        <v>4600</v>
      </c>
      <c r="G33" s="65" t="n">
        <v>16</v>
      </c>
      <c r="H33" s="66" t="n">
        <f aca="false">F33*G33</f>
        <v>73600</v>
      </c>
    </row>
    <row r="34" customFormat="false" ht="45" hidden="false" customHeight="false" outlineLevel="0" collapsed="false">
      <c r="A34" s="60" t="n">
        <v>29</v>
      </c>
      <c r="B34" s="61" t="s">
        <v>57</v>
      </c>
      <c r="C34" s="62" t="s">
        <v>153</v>
      </c>
      <c r="D34" s="62" t="s">
        <v>164</v>
      </c>
      <c r="E34" s="63" t="s">
        <v>14</v>
      </c>
      <c r="F34" s="64" t="n">
        <v>3741</v>
      </c>
      <c r="G34" s="65" t="n">
        <v>16</v>
      </c>
      <c r="H34" s="66" t="n">
        <f aca="false">F34*G34</f>
        <v>59856</v>
      </c>
    </row>
    <row r="35" customFormat="false" ht="30" hidden="false" customHeight="false" outlineLevel="0" collapsed="false">
      <c r="A35" s="67" t="n">
        <v>30</v>
      </c>
      <c r="B35" s="61" t="s">
        <v>58</v>
      </c>
      <c r="C35" s="62" t="s">
        <v>153</v>
      </c>
      <c r="D35" s="62" t="s">
        <v>164</v>
      </c>
      <c r="E35" s="63" t="s">
        <v>14</v>
      </c>
      <c r="F35" s="64" t="n">
        <v>3487</v>
      </c>
      <c r="G35" s="65" t="n">
        <v>16</v>
      </c>
      <c r="H35" s="66" t="n">
        <f aca="false">F35*G35</f>
        <v>55792</v>
      </c>
    </row>
    <row r="36" customFormat="false" ht="45" hidden="false" customHeight="false" outlineLevel="0" collapsed="false">
      <c r="A36" s="60" t="n">
        <v>31</v>
      </c>
      <c r="B36" s="61" t="s">
        <v>59</v>
      </c>
      <c r="C36" s="62" t="s">
        <v>165</v>
      </c>
      <c r="D36" s="62" t="s">
        <v>166</v>
      </c>
      <c r="E36" s="63" t="s">
        <v>14</v>
      </c>
      <c r="F36" s="64" t="n">
        <v>3621</v>
      </c>
      <c r="G36" s="65" t="n">
        <v>16</v>
      </c>
      <c r="H36" s="66" t="n">
        <f aca="false">F36*G36</f>
        <v>57936</v>
      </c>
    </row>
    <row r="37" customFormat="false" ht="45" hidden="false" customHeight="false" outlineLevel="0" collapsed="false">
      <c r="A37" s="67" t="n">
        <v>32</v>
      </c>
      <c r="B37" s="61" t="s">
        <v>60</v>
      </c>
      <c r="C37" s="62" t="s">
        <v>165</v>
      </c>
      <c r="D37" s="62" t="s">
        <v>166</v>
      </c>
      <c r="E37" s="63" t="s">
        <v>14</v>
      </c>
      <c r="F37" s="64" t="n">
        <v>4527</v>
      </c>
      <c r="G37" s="65" t="n">
        <v>16</v>
      </c>
      <c r="H37" s="66" t="n">
        <f aca="false">F37*G37</f>
        <v>72432</v>
      </c>
    </row>
    <row r="38" customFormat="false" ht="45" hidden="false" customHeight="false" outlineLevel="0" collapsed="false">
      <c r="A38" s="60" t="n">
        <v>33</v>
      </c>
      <c r="B38" s="61" t="s">
        <v>61</v>
      </c>
      <c r="C38" s="62" t="s">
        <v>165</v>
      </c>
      <c r="D38" s="62" t="s">
        <v>166</v>
      </c>
      <c r="E38" s="63" t="s">
        <v>14</v>
      </c>
      <c r="F38" s="64" t="n">
        <v>4527</v>
      </c>
      <c r="G38" s="65" t="n">
        <v>16</v>
      </c>
      <c r="H38" s="66" t="n">
        <f aca="false">F38*G38</f>
        <v>72432</v>
      </c>
    </row>
    <row r="39" customFormat="false" ht="30" hidden="false" customHeight="false" outlineLevel="0" collapsed="false">
      <c r="A39" s="67" t="n">
        <v>34</v>
      </c>
      <c r="B39" s="61" t="s">
        <v>62</v>
      </c>
      <c r="C39" s="62" t="s">
        <v>153</v>
      </c>
      <c r="D39" s="62" t="s">
        <v>167</v>
      </c>
      <c r="E39" s="63" t="s">
        <v>14</v>
      </c>
      <c r="F39" s="64" t="n">
        <v>698</v>
      </c>
      <c r="G39" s="65" t="n">
        <v>16</v>
      </c>
      <c r="H39" s="66" t="n">
        <f aca="false">F39*G39</f>
        <v>11168</v>
      </c>
    </row>
    <row r="40" customFormat="false" ht="15" hidden="false" customHeight="false" outlineLevel="0" collapsed="false">
      <c r="A40" s="60" t="n">
        <v>35</v>
      </c>
      <c r="B40" s="61" t="s">
        <v>63</v>
      </c>
      <c r="C40" s="62" t="s">
        <v>153</v>
      </c>
      <c r="D40" s="62" t="s">
        <v>167</v>
      </c>
      <c r="E40" s="63" t="s">
        <v>14</v>
      </c>
      <c r="F40" s="64" t="n">
        <v>698</v>
      </c>
      <c r="G40" s="65" t="n">
        <v>16</v>
      </c>
      <c r="H40" s="66" t="n">
        <f aca="false">F40*G40</f>
        <v>11168</v>
      </c>
    </row>
    <row r="41" customFormat="false" ht="34.5" hidden="false" customHeight="true" outlineLevel="0" collapsed="false">
      <c r="A41" s="67" t="n">
        <v>36</v>
      </c>
      <c r="B41" s="61" t="s">
        <v>64</v>
      </c>
      <c r="C41" s="62" t="s">
        <v>153</v>
      </c>
      <c r="D41" s="62" t="s">
        <v>167</v>
      </c>
      <c r="E41" s="63" t="s">
        <v>14</v>
      </c>
      <c r="F41" s="64" t="n">
        <v>698</v>
      </c>
      <c r="G41" s="65" t="n">
        <v>16</v>
      </c>
      <c r="H41" s="66" t="n">
        <f aca="false">F41*G41</f>
        <v>11168</v>
      </c>
    </row>
    <row r="42" customFormat="false" ht="30" hidden="false" customHeight="false" outlineLevel="0" collapsed="false">
      <c r="A42" s="60" t="n">
        <v>37</v>
      </c>
      <c r="B42" s="61" t="s">
        <v>65</v>
      </c>
      <c r="C42" s="62" t="s">
        <v>153</v>
      </c>
      <c r="D42" s="62" t="s">
        <v>167</v>
      </c>
      <c r="E42" s="63" t="s">
        <v>14</v>
      </c>
      <c r="F42" s="64" t="n">
        <v>797</v>
      </c>
      <c r="G42" s="65" t="n">
        <v>16</v>
      </c>
      <c r="H42" s="66" t="n">
        <f aca="false">F42*G42</f>
        <v>12752</v>
      </c>
    </row>
    <row r="43" customFormat="false" ht="30" hidden="false" customHeight="false" outlineLevel="0" collapsed="false">
      <c r="A43" s="67" t="n">
        <v>38</v>
      </c>
      <c r="B43" s="61" t="s">
        <v>66</v>
      </c>
      <c r="C43" s="62" t="s">
        <v>153</v>
      </c>
      <c r="D43" s="62" t="s">
        <v>167</v>
      </c>
      <c r="E43" s="63" t="s">
        <v>14</v>
      </c>
      <c r="F43" s="64" t="n">
        <v>541</v>
      </c>
      <c r="G43" s="65" t="n">
        <v>16</v>
      </c>
      <c r="H43" s="66" t="n">
        <f aca="false">F43*G43</f>
        <v>8656</v>
      </c>
    </row>
    <row r="44" customFormat="false" ht="30" hidden="false" customHeight="false" outlineLevel="0" collapsed="false">
      <c r="A44" s="60" t="n">
        <v>39</v>
      </c>
      <c r="B44" s="61" t="s">
        <v>67</v>
      </c>
      <c r="C44" s="62" t="s">
        <v>153</v>
      </c>
      <c r="D44" s="62" t="s">
        <v>168</v>
      </c>
      <c r="E44" s="63" t="s">
        <v>14</v>
      </c>
      <c r="F44" s="64" t="n">
        <v>1028</v>
      </c>
      <c r="G44" s="65" t="n">
        <v>16</v>
      </c>
      <c r="H44" s="66" t="n">
        <f aca="false">F44*G44</f>
        <v>16448</v>
      </c>
    </row>
    <row r="45" customFormat="false" ht="30" hidden="false" customHeight="false" outlineLevel="0" collapsed="false">
      <c r="A45" s="67" t="n">
        <v>40</v>
      </c>
      <c r="B45" s="61" t="s">
        <v>68</v>
      </c>
      <c r="C45" s="62" t="s">
        <v>153</v>
      </c>
      <c r="D45" s="62" t="s">
        <v>168</v>
      </c>
      <c r="E45" s="63" t="s">
        <v>14</v>
      </c>
      <c r="F45" s="64" t="n">
        <v>1028</v>
      </c>
      <c r="G45" s="65" t="n">
        <v>16</v>
      </c>
      <c r="H45" s="66" t="n">
        <f aca="false">F45*G45</f>
        <v>16448</v>
      </c>
    </row>
    <row r="46" customFormat="false" ht="30" hidden="false" customHeight="false" outlineLevel="0" collapsed="false">
      <c r="A46" s="60" t="n">
        <v>41</v>
      </c>
      <c r="B46" s="61" t="s">
        <v>69</v>
      </c>
      <c r="C46" s="62" t="s">
        <v>169</v>
      </c>
      <c r="D46" s="62" t="s">
        <v>170</v>
      </c>
      <c r="E46" s="63" t="s">
        <v>14</v>
      </c>
      <c r="F46" s="64" t="n">
        <v>1100</v>
      </c>
      <c r="G46" s="65" t="n">
        <v>16</v>
      </c>
      <c r="H46" s="66" t="n">
        <f aca="false">F46*G46</f>
        <v>17600</v>
      </c>
    </row>
    <row r="47" customFormat="false" ht="34.5" hidden="false" customHeight="true" outlineLevel="0" collapsed="false">
      <c r="A47" s="67" t="n">
        <v>42</v>
      </c>
      <c r="B47" s="61" t="s">
        <v>70</v>
      </c>
      <c r="C47" s="62" t="s">
        <v>169</v>
      </c>
      <c r="D47" s="62" t="s">
        <v>170</v>
      </c>
      <c r="E47" s="63" t="s">
        <v>14</v>
      </c>
      <c r="F47" s="64" t="n">
        <v>1200</v>
      </c>
      <c r="G47" s="65" t="n">
        <v>16</v>
      </c>
      <c r="H47" s="66" t="n">
        <f aca="false">F47*G47</f>
        <v>19200</v>
      </c>
      <c r="I47" s="68"/>
    </row>
    <row r="48" customFormat="false" ht="34.5" hidden="false" customHeight="true" outlineLevel="0" collapsed="false">
      <c r="A48" s="60" t="n">
        <v>43</v>
      </c>
      <c r="B48" s="61" t="s">
        <v>71</v>
      </c>
      <c r="C48" s="62" t="s">
        <v>169</v>
      </c>
      <c r="D48" s="62" t="s">
        <v>170</v>
      </c>
      <c r="E48" s="63" t="s">
        <v>14</v>
      </c>
      <c r="F48" s="64" t="n">
        <v>1200</v>
      </c>
      <c r="G48" s="65" t="n">
        <v>16</v>
      </c>
      <c r="H48" s="66" t="n">
        <f aca="false">F48*G48</f>
        <v>19200</v>
      </c>
    </row>
    <row r="49" customFormat="false" ht="30" hidden="false" customHeight="false" outlineLevel="0" collapsed="false">
      <c r="A49" s="67" t="n">
        <v>44</v>
      </c>
      <c r="B49" s="61" t="s">
        <v>72</v>
      </c>
      <c r="C49" s="62" t="s">
        <v>169</v>
      </c>
      <c r="D49" s="62" t="s">
        <v>170</v>
      </c>
      <c r="E49" s="63" t="s">
        <v>14</v>
      </c>
      <c r="F49" s="64" t="n">
        <v>1287</v>
      </c>
      <c r="G49" s="65" t="n">
        <v>16</v>
      </c>
      <c r="H49" s="66" t="n">
        <f aca="false">F49*G49</f>
        <v>20592</v>
      </c>
    </row>
    <row r="50" customFormat="false" ht="45" hidden="false" customHeight="false" outlineLevel="0" collapsed="false">
      <c r="A50" s="60" t="n">
        <v>45</v>
      </c>
      <c r="B50" s="61" t="s">
        <v>73</v>
      </c>
      <c r="C50" s="62" t="s">
        <v>169</v>
      </c>
      <c r="D50" s="62" t="s">
        <v>170</v>
      </c>
      <c r="E50" s="63" t="s">
        <v>14</v>
      </c>
      <c r="F50" s="64" t="n">
        <v>4109</v>
      </c>
      <c r="G50" s="65" t="n">
        <v>16</v>
      </c>
      <c r="H50" s="66" t="n">
        <f aca="false">F50*G50</f>
        <v>65744</v>
      </c>
    </row>
    <row r="51" customFormat="false" ht="45" hidden="false" customHeight="false" outlineLevel="0" collapsed="false">
      <c r="A51" s="67" t="n">
        <v>46</v>
      </c>
      <c r="B51" s="61" t="s">
        <v>74</v>
      </c>
      <c r="C51" s="62" t="s">
        <v>169</v>
      </c>
      <c r="D51" s="62" t="s">
        <v>170</v>
      </c>
      <c r="E51" s="63" t="s">
        <v>14</v>
      </c>
      <c r="F51" s="64" t="n">
        <v>4109</v>
      </c>
      <c r="G51" s="65" t="n">
        <v>16</v>
      </c>
      <c r="H51" s="66" t="n">
        <f aca="false">F51*G51</f>
        <v>65744</v>
      </c>
    </row>
    <row r="52" customFormat="false" ht="30" hidden="false" customHeight="false" outlineLevel="0" collapsed="false">
      <c r="A52" s="60" t="n">
        <v>47</v>
      </c>
      <c r="B52" s="61" t="s">
        <v>75</v>
      </c>
      <c r="C52" s="62" t="s">
        <v>169</v>
      </c>
      <c r="D52" s="62" t="s">
        <v>170</v>
      </c>
      <c r="E52" s="63" t="s">
        <v>14</v>
      </c>
      <c r="F52" s="64" t="n">
        <v>4100</v>
      </c>
      <c r="G52" s="65" t="n">
        <v>16</v>
      </c>
      <c r="H52" s="66" t="n">
        <f aca="false">F52*G52</f>
        <v>65600</v>
      </c>
    </row>
    <row r="53" customFormat="false" ht="45" hidden="false" customHeight="false" outlineLevel="0" collapsed="false">
      <c r="A53" s="67" t="n">
        <v>48</v>
      </c>
      <c r="B53" s="61" t="s">
        <v>76</v>
      </c>
      <c r="C53" s="62" t="s">
        <v>169</v>
      </c>
      <c r="D53" s="62" t="s">
        <v>170</v>
      </c>
      <c r="E53" s="63" t="s">
        <v>14</v>
      </c>
      <c r="F53" s="64" t="n">
        <v>4100</v>
      </c>
      <c r="G53" s="65" t="n">
        <v>16</v>
      </c>
      <c r="H53" s="66" t="n">
        <f aca="false">F53*G53</f>
        <v>65600</v>
      </c>
    </row>
    <row r="54" customFormat="false" ht="45" hidden="false" customHeight="false" outlineLevel="0" collapsed="false">
      <c r="A54" s="60" t="n">
        <v>49</v>
      </c>
      <c r="B54" s="61" t="s">
        <v>77</v>
      </c>
      <c r="C54" s="62" t="s">
        <v>169</v>
      </c>
      <c r="D54" s="62" t="s">
        <v>170</v>
      </c>
      <c r="E54" s="63" t="s">
        <v>14</v>
      </c>
      <c r="F54" s="64" t="n">
        <v>4100</v>
      </c>
      <c r="G54" s="65" t="n">
        <v>16</v>
      </c>
      <c r="H54" s="66" t="n">
        <f aca="false">F54*G54</f>
        <v>65600</v>
      </c>
    </row>
    <row r="55" customFormat="false" ht="30" hidden="false" customHeight="false" outlineLevel="0" collapsed="false">
      <c r="A55" s="67" t="n">
        <v>50</v>
      </c>
      <c r="B55" s="61" t="s">
        <v>78</v>
      </c>
      <c r="C55" s="62" t="s">
        <v>162</v>
      </c>
      <c r="D55" s="62" t="s">
        <v>171</v>
      </c>
      <c r="E55" s="63" t="s">
        <v>14</v>
      </c>
      <c r="F55" s="64" t="n">
        <v>2000</v>
      </c>
      <c r="G55" s="65" t="n">
        <v>16</v>
      </c>
      <c r="H55" s="66" t="n">
        <f aca="false">F55*G55</f>
        <v>32000</v>
      </c>
    </row>
    <row r="56" customFormat="false" ht="30" hidden="false" customHeight="false" outlineLevel="0" collapsed="false">
      <c r="A56" s="60" t="n">
        <v>51</v>
      </c>
      <c r="B56" s="61" t="s">
        <v>79</v>
      </c>
      <c r="C56" s="62" t="s">
        <v>162</v>
      </c>
      <c r="D56" s="62" t="s">
        <v>171</v>
      </c>
      <c r="E56" s="63" t="s">
        <v>14</v>
      </c>
      <c r="F56" s="64" t="n">
        <v>1500</v>
      </c>
      <c r="G56" s="65" t="n">
        <v>20</v>
      </c>
      <c r="H56" s="66" t="n">
        <f aca="false">F56*G56</f>
        <v>30000</v>
      </c>
    </row>
    <row r="57" customFormat="false" ht="30" hidden="false" customHeight="false" outlineLevel="0" collapsed="false">
      <c r="A57" s="67" t="n">
        <v>52</v>
      </c>
      <c r="B57" s="61" t="s">
        <v>80</v>
      </c>
      <c r="C57" s="62" t="s">
        <v>169</v>
      </c>
      <c r="D57" s="62" t="s">
        <v>172</v>
      </c>
      <c r="E57" s="63" t="s">
        <v>14</v>
      </c>
      <c r="F57" s="64" t="n">
        <v>1150</v>
      </c>
      <c r="G57" s="65" t="n">
        <v>20</v>
      </c>
      <c r="H57" s="66" t="n">
        <f aca="false">F57*G57</f>
        <v>23000</v>
      </c>
    </row>
    <row r="58" customFormat="false" ht="30" hidden="false" customHeight="false" outlineLevel="0" collapsed="false">
      <c r="A58" s="60" t="n">
        <v>53</v>
      </c>
      <c r="B58" s="61" t="s">
        <v>81</v>
      </c>
      <c r="C58" s="62" t="s">
        <v>169</v>
      </c>
      <c r="D58" s="62" t="s">
        <v>172</v>
      </c>
      <c r="E58" s="63" t="s">
        <v>14</v>
      </c>
      <c r="F58" s="64" t="n">
        <v>1590</v>
      </c>
      <c r="G58" s="65" t="n">
        <v>20</v>
      </c>
      <c r="H58" s="66" t="n">
        <f aca="false">F58*G58</f>
        <v>31800</v>
      </c>
    </row>
    <row r="59" customFormat="false" ht="60" hidden="false" customHeight="false" outlineLevel="0" collapsed="false">
      <c r="A59" s="67" t="n">
        <v>54</v>
      </c>
      <c r="B59" s="61" t="s">
        <v>82</v>
      </c>
      <c r="C59" s="62" t="s">
        <v>153</v>
      </c>
      <c r="D59" s="62" t="s">
        <v>173</v>
      </c>
      <c r="E59" s="63" t="s">
        <v>14</v>
      </c>
      <c r="F59" s="64" t="n">
        <v>1171</v>
      </c>
      <c r="G59" s="65" t="n">
        <v>20</v>
      </c>
      <c r="H59" s="66" t="n">
        <f aca="false">F59*G59</f>
        <v>23420</v>
      </c>
    </row>
    <row r="60" customFormat="false" ht="30" hidden="false" customHeight="false" outlineLevel="0" collapsed="false">
      <c r="A60" s="60" t="n">
        <v>55</v>
      </c>
      <c r="B60" s="61" t="s">
        <v>83</v>
      </c>
      <c r="C60" s="62" t="s">
        <v>153</v>
      </c>
      <c r="D60" s="62" t="s">
        <v>173</v>
      </c>
      <c r="E60" s="63" t="s">
        <v>14</v>
      </c>
      <c r="F60" s="64" t="n">
        <v>1641</v>
      </c>
      <c r="G60" s="65" t="n">
        <v>20</v>
      </c>
      <c r="H60" s="66" t="n">
        <f aca="false">F60*G60</f>
        <v>32820</v>
      </c>
    </row>
    <row r="61" customFormat="false" ht="60" hidden="false" customHeight="false" outlineLevel="0" collapsed="false">
      <c r="A61" s="67" t="n">
        <v>56</v>
      </c>
      <c r="B61" s="61" t="s">
        <v>84</v>
      </c>
      <c r="C61" s="62" t="s">
        <v>153</v>
      </c>
      <c r="D61" s="62" t="s">
        <v>167</v>
      </c>
      <c r="E61" s="63" t="s">
        <v>14</v>
      </c>
      <c r="F61" s="64" t="n">
        <v>1345</v>
      </c>
      <c r="G61" s="65" t="n">
        <v>20</v>
      </c>
      <c r="H61" s="66" t="n">
        <f aca="false">F61*G61</f>
        <v>26900</v>
      </c>
    </row>
    <row r="62" customFormat="false" ht="50.25" hidden="false" customHeight="true" outlineLevel="0" collapsed="false">
      <c r="A62" s="60" t="n">
        <v>57</v>
      </c>
      <c r="B62" s="61" t="s">
        <v>85</v>
      </c>
      <c r="C62" s="62" t="s">
        <v>153</v>
      </c>
      <c r="D62" s="62" t="s">
        <v>167</v>
      </c>
      <c r="E62" s="63" t="s">
        <v>14</v>
      </c>
      <c r="F62" s="64" t="n">
        <v>950</v>
      </c>
      <c r="G62" s="65" t="n">
        <v>15</v>
      </c>
      <c r="H62" s="66" t="n">
        <f aca="false">F62*G62</f>
        <v>14250</v>
      </c>
    </row>
    <row r="63" customFormat="false" ht="43.5" hidden="false" customHeight="true" outlineLevel="0" collapsed="false">
      <c r="A63" s="67" t="n">
        <v>58</v>
      </c>
      <c r="B63" s="61" t="s">
        <v>86</v>
      </c>
      <c r="C63" s="62" t="s">
        <v>153</v>
      </c>
      <c r="D63" s="62" t="s">
        <v>167</v>
      </c>
      <c r="E63" s="63" t="s">
        <v>14</v>
      </c>
      <c r="F63" s="64" t="n">
        <v>1422</v>
      </c>
      <c r="G63" s="65" t="n">
        <v>15</v>
      </c>
      <c r="H63" s="66" t="n">
        <f aca="false">F63*G63</f>
        <v>21330</v>
      </c>
    </row>
    <row r="64" customFormat="false" ht="31.5" hidden="false" customHeight="true" outlineLevel="0" collapsed="false">
      <c r="A64" s="60" t="n">
        <v>59</v>
      </c>
      <c r="B64" s="61" t="s">
        <v>88</v>
      </c>
      <c r="C64" s="62" t="s">
        <v>153</v>
      </c>
      <c r="D64" s="62" t="s">
        <v>174</v>
      </c>
      <c r="E64" s="63" t="s">
        <v>14</v>
      </c>
      <c r="F64" s="64" t="n">
        <v>182</v>
      </c>
      <c r="G64" s="65" t="n">
        <v>15</v>
      </c>
      <c r="H64" s="66" t="n">
        <f aca="false">F64*G64</f>
        <v>2730</v>
      </c>
    </row>
    <row r="65" customFormat="false" ht="39" hidden="false" customHeight="true" outlineLevel="0" collapsed="false">
      <c r="A65" s="67" t="n">
        <v>60</v>
      </c>
      <c r="B65" s="61" t="s">
        <v>89</v>
      </c>
      <c r="C65" s="62" t="s">
        <v>153</v>
      </c>
      <c r="D65" s="62" t="s">
        <v>175</v>
      </c>
      <c r="E65" s="63" t="s">
        <v>90</v>
      </c>
      <c r="F65" s="64" t="n">
        <v>267</v>
      </c>
      <c r="G65" s="65" t="n">
        <v>15</v>
      </c>
      <c r="H65" s="66" t="n">
        <f aca="false">F65*G65</f>
        <v>4005</v>
      </c>
    </row>
    <row r="66" customFormat="false" ht="45" hidden="false" customHeight="false" outlineLevel="0" collapsed="false">
      <c r="A66" s="60" t="n">
        <v>61</v>
      </c>
      <c r="B66" s="61" t="s">
        <v>91</v>
      </c>
      <c r="C66" s="62" t="s">
        <v>153</v>
      </c>
      <c r="D66" s="62" t="s">
        <v>176</v>
      </c>
      <c r="E66" s="63" t="s">
        <v>90</v>
      </c>
      <c r="F66" s="64" t="n">
        <v>175</v>
      </c>
      <c r="G66" s="65" t="n">
        <v>15</v>
      </c>
      <c r="H66" s="66" t="n">
        <f aca="false">F66*G66</f>
        <v>2625</v>
      </c>
    </row>
    <row r="67" customFormat="false" ht="45" hidden="false" customHeight="false" outlineLevel="0" collapsed="false">
      <c r="A67" s="67" t="n">
        <v>62</v>
      </c>
      <c r="B67" s="61" t="s">
        <v>92</v>
      </c>
      <c r="C67" s="62" t="s">
        <v>153</v>
      </c>
      <c r="D67" s="62" t="s">
        <v>176</v>
      </c>
      <c r="E67" s="63" t="s">
        <v>90</v>
      </c>
      <c r="F67" s="64" t="n">
        <v>189</v>
      </c>
      <c r="G67" s="65" t="n">
        <v>15</v>
      </c>
      <c r="H67" s="66" t="n">
        <f aca="false">F67*G67</f>
        <v>2835</v>
      </c>
    </row>
    <row r="68" customFormat="false" ht="60" hidden="false" customHeight="false" outlineLevel="0" collapsed="false">
      <c r="A68" s="60" t="n">
        <v>63</v>
      </c>
      <c r="B68" s="61" t="s">
        <v>93</v>
      </c>
      <c r="C68" s="62" t="s">
        <v>153</v>
      </c>
      <c r="D68" s="62" t="s">
        <v>176</v>
      </c>
      <c r="E68" s="63" t="s">
        <v>90</v>
      </c>
      <c r="F68" s="64" t="n">
        <v>179</v>
      </c>
      <c r="G68" s="65" t="n">
        <v>15</v>
      </c>
      <c r="H68" s="66" t="n">
        <f aca="false">F68*G68</f>
        <v>2685</v>
      </c>
    </row>
    <row r="69" customFormat="false" ht="45" hidden="false" customHeight="false" outlineLevel="0" collapsed="false">
      <c r="A69" s="67" t="n">
        <v>64</v>
      </c>
      <c r="B69" s="61" t="s">
        <v>94</v>
      </c>
      <c r="C69" s="62" t="s">
        <v>153</v>
      </c>
      <c r="D69" s="62" t="s">
        <v>177</v>
      </c>
      <c r="E69" s="63" t="s">
        <v>90</v>
      </c>
      <c r="F69" s="64" t="n">
        <v>351</v>
      </c>
      <c r="G69" s="65" t="n">
        <v>15</v>
      </c>
      <c r="H69" s="66" t="n">
        <f aca="false">F69*G69</f>
        <v>5265</v>
      </c>
    </row>
    <row r="70" customFormat="false" ht="30" hidden="false" customHeight="false" outlineLevel="0" collapsed="false">
      <c r="A70" s="60" t="n">
        <v>65</v>
      </c>
      <c r="B70" s="61" t="s">
        <v>96</v>
      </c>
      <c r="C70" s="62" t="s">
        <v>153</v>
      </c>
      <c r="D70" s="62" t="s">
        <v>178</v>
      </c>
      <c r="E70" s="63" t="s">
        <v>90</v>
      </c>
      <c r="F70" s="64" t="n">
        <v>351</v>
      </c>
      <c r="G70" s="65" t="n">
        <v>15</v>
      </c>
      <c r="H70" s="66" t="n">
        <f aca="false">F70*G70</f>
        <v>5265</v>
      </c>
    </row>
    <row r="71" customFormat="false" ht="30" hidden="false" customHeight="false" outlineLevel="0" collapsed="false">
      <c r="A71" s="67" t="n">
        <v>66</v>
      </c>
      <c r="B71" s="61" t="s">
        <v>97</v>
      </c>
      <c r="C71" s="62" t="s">
        <v>153</v>
      </c>
      <c r="D71" s="62" t="s">
        <v>178</v>
      </c>
      <c r="E71" s="63" t="s">
        <v>90</v>
      </c>
      <c r="F71" s="64" t="n">
        <v>280</v>
      </c>
      <c r="G71" s="65" t="n">
        <v>15</v>
      </c>
      <c r="H71" s="66" t="n">
        <f aca="false">F71*G71</f>
        <v>4200</v>
      </c>
    </row>
    <row r="72" customFormat="false" ht="30" hidden="false" customHeight="false" outlineLevel="0" collapsed="false">
      <c r="A72" s="60" t="n">
        <v>67</v>
      </c>
      <c r="B72" s="61" t="s">
        <v>98</v>
      </c>
      <c r="C72" s="62" t="s">
        <v>153</v>
      </c>
      <c r="D72" s="62" t="s">
        <v>178</v>
      </c>
      <c r="E72" s="63" t="s">
        <v>90</v>
      </c>
      <c r="F72" s="64" t="n">
        <v>310</v>
      </c>
      <c r="G72" s="65" t="n">
        <v>15</v>
      </c>
      <c r="H72" s="66" t="n">
        <f aca="false">F72*G72</f>
        <v>4650</v>
      </c>
    </row>
    <row r="73" customFormat="false" ht="30" hidden="false" customHeight="false" outlineLevel="0" collapsed="false">
      <c r="A73" s="67" t="n">
        <v>68</v>
      </c>
      <c r="B73" s="61" t="s">
        <v>99</v>
      </c>
      <c r="C73" s="62" t="s">
        <v>153</v>
      </c>
      <c r="D73" s="62" t="s">
        <v>179</v>
      </c>
      <c r="E73" s="63" t="s">
        <v>14</v>
      </c>
      <c r="F73" s="64" t="n">
        <v>650</v>
      </c>
      <c r="G73" s="65" t="n">
        <v>15</v>
      </c>
      <c r="H73" s="66" t="n">
        <f aca="false">F73*G73</f>
        <v>9750</v>
      </c>
    </row>
    <row r="74" customFormat="false" ht="34.5" hidden="false" customHeight="true" outlineLevel="0" collapsed="false">
      <c r="A74" s="60" t="n">
        <v>69</v>
      </c>
      <c r="B74" s="61" t="s">
        <v>100</v>
      </c>
      <c r="C74" s="62" t="s">
        <v>153</v>
      </c>
      <c r="D74" s="62" t="s">
        <v>180</v>
      </c>
      <c r="E74" s="63" t="s">
        <v>14</v>
      </c>
      <c r="F74" s="64" t="n">
        <v>230</v>
      </c>
      <c r="G74" s="65" t="n">
        <v>15</v>
      </c>
      <c r="H74" s="66" t="n">
        <f aca="false">F74*G74</f>
        <v>3450</v>
      </c>
    </row>
    <row r="75" customFormat="false" ht="39" hidden="false" customHeight="true" outlineLevel="0" collapsed="false">
      <c r="A75" s="67" t="n">
        <v>70</v>
      </c>
      <c r="B75" s="61" t="s">
        <v>101</v>
      </c>
      <c r="C75" s="62" t="s">
        <v>153</v>
      </c>
      <c r="D75" s="62" t="s">
        <v>180</v>
      </c>
      <c r="E75" s="63" t="s">
        <v>14</v>
      </c>
      <c r="F75" s="64" t="n">
        <v>147</v>
      </c>
      <c r="G75" s="65" t="n">
        <v>15</v>
      </c>
      <c r="H75" s="66" t="n">
        <f aca="false">F75*G75</f>
        <v>2205</v>
      </c>
    </row>
    <row r="76" customFormat="false" ht="41.25" hidden="false" customHeight="true" outlineLevel="0" collapsed="false">
      <c r="A76" s="60" t="n">
        <v>71</v>
      </c>
      <c r="B76" s="61" t="s">
        <v>102</v>
      </c>
      <c r="C76" s="62" t="s">
        <v>153</v>
      </c>
      <c r="D76" s="62" t="s">
        <v>180</v>
      </c>
      <c r="E76" s="63" t="s">
        <v>14</v>
      </c>
      <c r="F76" s="64" t="n">
        <v>180</v>
      </c>
      <c r="G76" s="65" t="n">
        <v>15</v>
      </c>
      <c r="H76" s="66" t="n">
        <f aca="false">F76*G76</f>
        <v>2700</v>
      </c>
    </row>
    <row r="77" customFormat="false" ht="30" hidden="false" customHeight="false" outlineLevel="0" collapsed="false">
      <c r="A77" s="67" t="n">
        <v>72</v>
      </c>
      <c r="B77" s="61" t="s">
        <v>103</v>
      </c>
      <c r="C77" s="62" t="s">
        <v>153</v>
      </c>
      <c r="D77" s="62" t="s">
        <v>181</v>
      </c>
      <c r="E77" s="63" t="s">
        <v>14</v>
      </c>
      <c r="F77" s="64" t="n">
        <v>210</v>
      </c>
      <c r="G77" s="65" t="n">
        <v>15</v>
      </c>
      <c r="H77" s="66" t="n">
        <f aca="false">F77*G77</f>
        <v>3150</v>
      </c>
    </row>
    <row r="78" customFormat="false" ht="30" hidden="false" customHeight="false" outlineLevel="0" collapsed="false">
      <c r="A78" s="60" t="n">
        <v>73</v>
      </c>
      <c r="B78" s="61" t="s">
        <v>104</v>
      </c>
      <c r="C78" s="62" t="s">
        <v>153</v>
      </c>
      <c r="D78" s="62" t="s">
        <v>182</v>
      </c>
      <c r="E78" s="63" t="s">
        <v>90</v>
      </c>
      <c r="F78" s="64" t="n">
        <v>690</v>
      </c>
      <c r="G78" s="65" t="n">
        <v>15</v>
      </c>
      <c r="H78" s="66" t="n">
        <f aca="false">F78*G78</f>
        <v>10350</v>
      </c>
    </row>
    <row r="79" customFormat="false" ht="30" hidden="false" customHeight="false" outlineLevel="0" collapsed="false">
      <c r="A79" s="67" t="n">
        <v>74</v>
      </c>
      <c r="B79" s="61" t="s">
        <v>105</v>
      </c>
      <c r="C79" s="62" t="s">
        <v>153</v>
      </c>
      <c r="D79" s="62" t="s">
        <v>182</v>
      </c>
      <c r="E79" s="63" t="s">
        <v>90</v>
      </c>
      <c r="F79" s="64" t="n">
        <v>690</v>
      </c>
      <c r="G79" s="65" t="n">
        <v>15</v>
      </c>
      <c r="H79" s="69" t="n">
        <f aca="false">F79*G79</f>
        <v>10350</v>
      </c>
    </row>
    <row r="80" customFormat="false" ht="30" hidden="false" customHeight="false" outlineLevel="0" collapsed="false">
      <c r="A80" s="60" t="n">
        <v>75</v>
      </c>
      <c r="B80" s="61" t="s">
        <v>106</v>
      </c>
      <c r="C80" s="62" t="s">
        <v>153</v>
      </c>
      <c r="D80" s="62" t="s">
        <v>182</v>
      </c>
      <c r="E80" s="63" t="s">
        <v>90</v>
      </c>
      <c r="F80" s="64" t="n">
        <v>690</v>
      </c>
      <c r="G80" s="65" t="n">
        <v>15</v>
      </c>
      <c r="H80" s="66" t="n">
        <f aca="false">F80*G80</f>
        <v>10350</v>
      </c>
    </row>
    <row r="81" customFormat="false" ht="30" hidden="false" customHeight="false" outlineLevel="0" collapsed="false">
      <c r="A81" s="67" t="n">
        <v>76</v>
      </c>
      <c r="B81" s="61" t="s">
        <v>107</v>
      </c>
      <c r="C81" s="62" t="s">
        <v>153</v>
      </c>
      <c r="D81" s="62" t="s">
        <v>182</v>
      </c>
      <c r="E81" s="63" t="s">
        <v>90</v>
      </c>
      <c r="F81" s="64" t="n">
        <v>730</v>
      </c>
      <c r="G81" s="65" t="n">
        <v>15</v>
      </c>
      <c r="H81" s="66" t="n">
        <f aca="false">F81*G81</f>
        <v>10950</v>
      </c>
    </row>
    <row r="82" customFormat="false" ht="30" hidden="false" customHeight="false" outlineLevel="0" collapsed="false">
      <c r="A82" s="60" t="n">
        <v>77</v>
      </c>
      <c r="B82" s="61" t="s">
        <v>108</v>
      </c>
      <c r="C82" s="62" t="s">
        <v>153</v>
      </c>
      <c r="D82" s="62" t="s">
        <v>182</v>
      </c>
      <c r="E82" s="63" t="s">
        <v>90</v>
      </c>
      <c r="F82" s="64" t="n">
        <v>750</v>
      </c>
      <c r="G82" s="65" t="n">
        <v>15</v>
      </c>
      <c r="H82" s="66" t="n">
        <f aca="false">F82*G82</f>
        <v>11250</v>
      </c>
    </row>
    <row r="83" customFormat="false" ht="30" hidden="false" customHeight="false" outlineLevel="0" collapsed="false">
      <c r="A83" s="67" t="n">
        <v>78</v>
      </c>
      <c r="B83" s="61" t="s">
        <v>109</v>
      </c>
      <c r="C83" s="62" t="s">
        <v>153</v>
      </c>
      <c r="D83" s="62" t="s">
        <v>182</v>
      </c>
      <c r="E83" s="63" t="s">
        <v>90</v>
      </c>
      <c r="F83" s="64" t="n">
        <v>828</v>
      </c>
      <c r="G83" s="65" t="n">
        <v>15</v>
      </c>
      <c r="H83" s="66" t="n">
        <f aca="false">F83*G83</f>
        <v>12420</v>
      </c>
    </row>
    <row r="84" customFormat="false" ht="45" hidden="false" customHeight="false" outlineLevel="0" collapsed="false">
      <c r="A84" s="60" t="n">
        <v>79</v>
      </c>
      <c r="B84" s="61" t="s">
        <v>110</v>
      </c>
      <c r="C84" s="62" t="s">
        <v>153</v>
      </c>
      <c r="D84" s="62" t="s">
        <v>183</v>
      </c>
      <c r="E84" s="63" t="s">
        <v>14</v>
      </c>
      <c r="F84" s="64" t="n">
        <v>145</v>
      </c>
      <c r="G84" s="65" t="n">
        <v>15</v>
      </c>
      <c r="H84" s="66" t="n">
        <f aca="false">F84*G84</f>
        <v>2175</v>
      </c>
    </row>
    <row r="85" customFormat="false" ht="60" hidden="false" customHeight="false" outlineLevel="0" collapsed="false">
      <c r="A85" s="67" t="n">
        <v>80</v>
      </c>
      <c r="B85" s="61" t="s">
        <v>111</v>
      </c>
      <c r="C85" s="62" t="s">
        <v>153</v>
      </c>
      <c r="D85" s="62" t="s">
        <v>183</v>
      </c>
      <c r="E85" s="63" t="s">
        <v>14</v>
      </c>
      <c r="F85" s="64" t="n">
        <v>145</v>
      </c>
      <c r="G85" s="65" t="n">
        <v>15</v>
      </c>
      <c r="H85" s="66" t="n">
        <f aca="false">F85*G85</f>
        <v>2175</v>
      </c>
    </row>
    <row r="86" customFormat="false" ht="45" hidden="false" customHeight="false" outlineLevel="0" collapsed="false">
      <c r="A86" s="60" t="n">
        <v>81</v>
      </c>
      <c r="B86" s="61" t="s">
        <v>112</v>
      </c>
      <c r="C86" s="62" t="s">
        <v>184</v>
      </c>
      <c r="D86" s="62" t="s">
        <v>185</v>
      </c>
      <c r="E86" s="63" t="s">
        <v>14</v>
      </c>
      <c r="F86" s="64" t="n">
        <v>398</v>
      </c>
      <c r="G86" s="65" t="n">
        <v>15</v>
      </c>
      <c r="H86" s="66" t="n">
        <f aca="false">F86*G86</f>
        <v>5970</v>
      </c>
    </row>
    <row r="87" customFormat="false" ht="45" hidden="false" customHeight="false" outlineLevel="0" collapsed="false">
      <c r="A87" s="67" t="n">
        <v>82</v>
      </c>
      <c r="B87" s="61" t="s">
        <v>113</v>
      </c>
      <c r="C87" s="62" t="s">
        <v>184</v>
      </c>
      <c r="D87" s="62" t="s">
        <v>185</v>
      </c>
      <c r="E87" s="63" t="s">
        <v>14</v>
      </c>
      <c r="F87" s="64" t="n">
        <v>448</v>
      </c>
      <c r="G87" s="65" t="n">
        <v>15</v>
      </c>
      <c r="H87" s="66" t="n">
        <f aca="false">F87*G87</f>
        <v>6720</v>
      </c>
    </row>
    <row r="88" customFormat="false" ht="45" hidden="false" customHeight="false" outlineLevel="0" collapsed="false">
      <c r="A88" s="60" t="n">
        <v>83</v>
      </c>
      <c r="B88" s="61" t="s">
        <v>114</v>
      </c>
      <c r="C88" s="62" t="s">
        <v>184</v>
      </c>
      <c r="D88" s="62" t="s">
        <v>186</v>
      </c>
      <c r="E88" s="63" t="s">
        <v>14</v>
      </c>
      <c r="F88" s="64" t="n">
        <v>187</v>
      </c>
      <c r="G88" s="65" t="n">
        <v>15</v>
      </c>
      <c r="H88" s="66" t="n">
        <f aca="false">F88*G88</f>
        <v>2805</v>
      </c>
    </row>
    <row r="89" customFormat="false" ht="45" hidden="false" customHeight="false" outlineLevel="0" collapsed="false">
      <c r="A89" s="67" t="n">
        <v>84</v>
      </c>
      <c r="B89" s="61" t="s">
        <v>115</v>
      </c>
      <c r="C89" s="62" t="s">
        <v>184</v>
      </c>
      <c r="D89" s="62" t="s">
        <v>187</v>
      </c>
      <c r="E89" s="63" t="s">
        <v>90</v>
      </c>
      <c r="F89" s="64" t="n">
        <v>698</v>
      </c>
      <c r="G89" s="65" t="n">
        <v>15</v>
      </c>
      <c r="H89" s="66" t="n">
        <f aca="false">F89*G89</f>
        <v>10470</v>
      </c>
    </row>
    <row r="90" customFormat="false" ht="45" hidden="false" customHeight="false" outlineLevel="0" collapsed="false">
      <c r="A90" s="60" t="n">
        <v>85</v>
      </c>
      <c r="B90" s="61" t="s">
        <v>116</v>
      </c>
      <c r="C90" s="62" t="s">
        <v>184</v>
      </c>
      <c r="D90" s="62" t="s">
        <v>187</v>
      </c>
      <c r="E90" s="63" t="s">
        <v>90</v>
      </c>
      <c r="F90" s="64" t="n">
        <v>470</v>
      </c>
      <c r="G90" s="65" t="n">
        <v>15</v>
      </c>
      <c r="H90" s="66" t="n">
        <f aca="false">F90*G90</f>
        <v>7050</v>
      </c>
    </row>
    <row r="91" customFormat="false" ht="33.75" hidden="false" customHeight="true" outlineLevel="0" collapsed="false">
      <c r="A91" s="67" t="n">
        <v>86</v>
      </c>
      <c r="B91" s="61" t="s">
        <v>117</v>
      </c>
      <c r="C91" s="62" t="s">
        <v>184</v>
      </c>
      <c r="D91" s="62" t="s">
        <v>187</v>
      </c>
      <c r="E91" s="63" t="s">
        <v>90</v>
      </c>
      <c r="F91" s="64" t="n">
        <v>622</v>
      </c>
      <c r="G91" s="65" t="n">
        <v>15</v>
      </c>
      <c r="H91" s="66" t="n">
        <f aca="false">F91*G91</f>
        <v>9330</v>
      </c>
    </row>
    <row r="92" customFormat="false" ht="60" hidden="false" customHeight="false" outlineLevel="0" collapsed="false">
      <c r="A92" s="60" t="n">
        <v>87</v>
      </c>
      <c r="B92" s="61" t="s">
        <v>118</v>
      </c>
      <c r="C92" s="62" t="s">
        <v>184</v>
      </c>
      <c r="D92" s="62" t="s">
        <v>187</v>
      </c>
      <c r="E92" s="63" t="s">
        <v>90</v>
      </c>
      <c r="F92" s="64" t="n">
        <v>393</v>
      </c>
      <c r="G92" s="65" t="n">
        <v>15</v>
      </c>
      <c r="H92" s="66" t="n">
        <f aca="false">F92*G92</f>
        <v>5895</v>
      </c>
    </row>
    <row r="93" customFormat="false" ht="30" hidden="false" customHeight="false" outlineLevel="0" collapsed="false">
      <c r="A93" s="67" t="n">
        <v>88</v>
      </c>
      <c r="B93" s="61" t="s">
        <v>120</v>
      </c>
      <c r="C93" s="62" t="s">
        <v>188</v>
      </c>
      <c r="D93" s="62" t="s">
        <v>189</v>
      </c>
      <c r="E93" s="63" t="s">
        <v>90</v>
      </c>
      <c r="F93" s="64" t="n">
        <v>2358</v>
      </c>
      <c r="G93" s="65" t="n">
        <v>15</v>
      </c>
      <c r="H93" s="66" t="n">
        <f aca="false">F93*G93</f>
        <v>35370</v>
      </c>
    </row>
    <row r="94" customFormat="false" ht="30" hidden="false" customHeight="false" outlineLevel="0" collapsed="false">
      <c r="A94" s="60" t="n">
        <v>89</v>
      </c>
      <c r="B94" s="61" t="s">
        <v>121</v>
      </c>
      <c r="C94" s="62" t="s">
        <v>188</v>
      </c>
      <c r="D94" s="62" t="s">
        <v>189</v>
      </c>
      <c r="E94" s="63" t="s">
        <v>90</v>
      </c>
      <c r="F94" s="64" t="n">
        <v>2528</v>
      </c>
      <c r="G94" s="65" t="n">
        <v>15</v>
      </c>
      <c r="H94" s="66" t="n">
        <f aca="false">F94*G94</f>
        <v>37920</v>
      </c>
    </row>
    <row r="95" customFormat="false" ht="30" hidden="false" customHeight="false" outlineLevel="0" collapsed="false">
      <c r="A95" s="67" t="n">
        <v>90</v>
      </c>
      <c r="B95" s="61" t="s">
        <v>122</v>
      </c>
      <c r="C95" s="62" t="s">
        <v>184</v>
      </c>
      <c r="D95" s="62" t="s">
        <v>190</v>
      </c>
      <c r="E95" s="63" t="s">
        <v>90</v>
      </c>
      <c r="F95" s="64" t="n">
        <v>1054</v>
      </c>
      <c r="G95" s="65" t="n">
        <v>15</v>
      </c>
      <c r="H95" s="66" t="n">
        <f aca="false">F95*G95</f>
        <v>15810</v>
      </c>
    </row>
    <row r="96" customFormat="false" ht="45" hidden="false" customHeight="false" outlineLevel="0" collapsed="false">
      <c r="A96" s="60" t="n">
        <v>91</v>
      </c>
      <c r="B96" s="61" t="s">
        <v>123</v>
      </c>
      <c r="C96" s="62" t="s">
        <v>153</v>
      </c>
      <c r="D96" s="62" t="s">
        <v>191</v>
      </c>
      <c r="E96" s="63" t="s">
        <v>90</v>
      </c>
      <c r="F96" s="64" t="n">
        <v>690</v>
      </c>
      <c r="G96" s="65" t="n">
        <v>15</v>
      </c>
      <c r="H96" s="66" t="n">
        <f aca="false">F96*G96</f>
        <v>10350</v>
      </c>
    </row>
    <row r="97" customFormat="false" ht="45" hidden="false" customHeight="false" outlineLevel="0" collapsed="false">
      <c r="A97" s="67" t="n">
        <v>92</v>
      </c>
      <c r="B97" s="61" t="s">
        <v>124</v>
      </c>
      <c r="C97" s="62" t="s">
        <v>153</v>
      </c>
      <c r="D97" s="62" t="s">
        <v>191</v>
      </c>
      <c r="E97" s="63" t="s">
        <v>90</v>
      </c>
      <c r="F97" s="64" t="n">
        <v>690</v>
      </c>
      <c r="G97" s="65" t="n">
        <v>15</v>
      </c>
      <c r="H97" s="66" t="n">
        <f aca="false">F97*G97</f>
        <v>10350</v>
      </c>
    </row>
    <row r="98" customFormat="false" ht="45" hidden="false" customHeight="false" outlineLevel="0" collapsed="false">
      <c r="A98" s="60" t="n">
        <v>93</v>
      </c>
      <c r="B98" s="61" t="s">
        <v>125</v>
      </c>
      <c r="C98" s="62" t="s">
        <v>153</v>
      </c>
      <c r="D98" s="62" t="s">
        <v>191</v>
      </c>
      <c r="E98" s="63" t="s">
        <v>90</v>
      </c>
      <c r="F98" s="64" t="n">
        <v>470</v>
      </c>
      <c r="G98" s="65" t="n">
        <v>15</v>
      </c>
      <c r="H98" s="66" t="n">
        <f aca="false">F98*G98</f>
        <v>7050</v>
      </c>
    </row>
    <row r="99" customFormat="false" ht="30" hidden="false" customHeight="false" outlineLevel="0" collapsed="false">
      <c r="A99" s="67" t="n">
        <v>94</v>
      </c>
      <c r="B99" s="61" t="s">
        <v>126</v>
      </c>
      <c r="C99" s="62" t="s">
        <v>153</v>
      </c>
      <c r="D99" s="62" t="s">
        <v>191</v>
      </c>
      <c r="E99" s="63" t="s">
        <v>90</v>
      </c>
      <c r="F99" s="64" t="n">
        <v>690</v>
      </c>
      <c r="G99" s="65" t="n">
        <v>20</v>
      </c>
      <c r="H99" s="66" t="n">
        <f aca="false">F99*G99</f>
        <v>13800</v>
      </c>
    </row>
    <row r="100" customFormat="false" ht="30" hidden="false" customHeight="false" outlineLevel="0" collapsed="false">
      <c r="A100" s="60" t="n">
        <v>95</v>
      </c>
      <c r="B100" s="61" t="s">
        <v>127</v>
      </c>
      <c r="C100" s="62" t="s">
        <v>153</v>
      </c>
      <c r="D100" s="62" t="s">
        <v>191</v>
      </c>
      <c r="E100" s="63" t="s">
        <v>90</v>
      </c>
      <c r="F100" s="64" t="n">
        <v>348</v>
      </c>
      <c r="G100" s="65" t="n">
        <v>20</v>
      </c>
      <c r="H100" s="66" t="n">
        <f aca="false">F100*G100</f>
        <v>6960</v>
      </c>
    </row>
    <row r="101" customFormat="false" ht="30" hidden="false" customHeight="false" outlineLevel="0" collapsed="false">
      <c r="A101" s="67" t="n">
        <v>96</v>
      </c>
      <c r="B101" s="61" t="s">
        <v>128</v>
      </c>
      <c r="C101" s="62" t="s">
        <v>153</v>
      </c>
      <c r="D101" s="62" t="s">
        <v>191</v>
      </c>
      <c r="E101" s="63" t="s">
        <v>90</v>
      </c>
      <c r="F101" s="64" t="n">
        <v>450</v>
      </c>
      <c r="G101" s="65" t="n">
        <v>20</v>
      </c>
      <c r="H101" s="66" t="n">
        <f aca="false">F101*G101</f>
        <v>9000</v>
      </c>
    </row>
    <row r="102" customFormat="false" ht="45" hidden="false" customHeight="false" outlineLevel="0" collapsed="false">
      <c r="A102" s="60" t="n">
        <v>97</v>
      </c>
      <c r="B102" s="61" t="s">
        <v>129</v>
      </c>
      <c r="C102" s="62" t="s">
        <v>153</v>
      </c>
      <c r="D102" s="62" t="s">
        <v>191</v>
      </c>
      <c r="E102" s="63" t="s">
        <v>90</v>
      </c>
      <c r="F102" s="64" t="n">
        <v>780</v>
      </c>
      <c r="G102" s="65" t="n">
        <v>20</v>
      </c>
      <c r="H102" s="66" t="n">
        <f aca="false">F102*G102</f>
        <v>15600</v>
      </c>
    </row>
    <row r="103" customFormat="false" ht="45" hidden="false" customHeight="false" outlineLevel="0" collapsed="false">
      <c r="A103" s="67" t="n">
        <v>98</v>
      </c>
      <c r="B103" s="61" t="s">
        <v>130</v>
      </c>
      <c r="C103" s="62" t="s">
        <v>153</v>
      </c>
      <c r="D103" s="62" t="s">
        <v>191</v>
      </c>
      <c r="E103" s="63" t="s">
        <v>90</v>
      </c>
      <c r="F103" s="64" t="n">
        <v>690</v>
      </c>
      <c r="G103" s="65" t="n">
        <v>20</v>
      </c>
      <c r="H103" s="66" t="n">
        <f aca="false">F103*G103</f>
        <v>13800</v>
      </c>
    </row>
    <row r="104" customFormat="false" ht="30" hidden="false" customHeight="false" outlineLevel="0" collapsed="false">
      <c r="A104" s="60" t="n">
        <v>99</v>
      </c>
      <c r="B104" s="61" t="s">
        <v>131</v>
      </c>
      <c r="C104" s="62" t="s">
        <v>153</v>
      </c>
      <c r="D104" s="62" t="s">
        <v>191</v>
      </c>
      <c r="E104" s="63" t="s">
        <v>90</v>
      </c>
      <c r="F104" s="64" t="n">
        <v>370</v>
      </c>
      <c r="G104" s="65" t="n">
        <v>20</v>
      </c>
      <c r="H104" s="66" t="n">
        <f aca="false">F104*G104</f>
        <v>7400</v>
      </c>
    </row>
    <row r="105" customFormat="false" ht="45" hidden="false" customHeight="false" outlineLevel="0" collapsed="false">
      <c r="A105" s="67" t="n">
        <v>100</v>
      </c>
      <c r="B105" s="61" t="s">
        <v>132</v>
      </c>
      <c r="C105" s="62" t="s">
        <v>153</v>
      </c>
      <c r="D105" s="62" t="s">
        <v>191</v>
      </c>
      <c r="E105" s="63" t="s">
        <v>90</v>
      </c>
      <c r="F105" s="64" t="n">
        <v>690</v>
      </c>
      <c r="G105" s="65" t="n">
        <v>20</v>
      </c>
      <c r="H105" s="66" t="n">
        <f aca="false">F105*G105</f>
        <v>13800</v>
      </c>
    </row>
    <row r="106" customFormat="false" ht="60" hidden="false" customHeight="false" outlineLevel="0" collapsed="false">
      <c r="A106" s="60" t="n">
        <v>101</v>
      </c>
      <c r="B106" s="61" t="s">
        <v>133</v>
      </c>
      <c r="C106" s="62" t="s">
        <v>153</v>
      </c>
      <c r="D106" s="62" t="s">
        <v>191</v>
      </c>
      <c r="E106" s="63" t="s">
        <v>90</v>
      </c>
      <c r="F106" s="64" t="n">
        <v>105</v>
      </c>
      <c r="G106" s="65" t="n">
        <v>20</v>
      </c>
      <c r="H106" s="66" t="n">
        <f aca="false">F106*G106</f>
        <v>2100</v>
      </c>
    </row>
    <row r="107" customFormat="false" ht="60" hidden="false" customHeight="false" outlineLevel="0" collapsed="false">
      <c r="A107" s="67" t="n">
        <v>102</v>
      </c>
      <c r="B107" s="61" t="s">
        <v>134</v>
      </c>
      <c r="C107" s="62" t="s">
        <v>153</v>
      </c>
      <c r="D107" s="62" t="s">
        <v>191</v>
      </c>
      <c r="E107" s="63" t="s">
        <v>90</v>
      </c>
      <c r="F107" s="64" t="n">
        <v>690</v>
      </c>
      <c r="G107" s="65" t="n">
        <v>20</v>
      </c>
      <c r="H107" s="66" t="n">
        <f aca="false">F107*G107</f>
        <v>13800</v>
      </c>
    </row>
    <row r="108" customFormat="false" ht="30" hidden="false" customHeight="false" outlineLevel="0" collapsed="false">
      <c r="A108" s="60" t="n">
        <v>103</v>
      </c>
      <c r="B108" s="61" t="s">
        <v>135</v>
      </c>
      <c r="C108" s="62" t="s">
        <v>192</v>
      </c>
      <c r="D108" s="62" t="s">
        <v>193</v>
      </c>
      <c r="E108" s="63" t="s">
        <v>90</v>
      </c>
      <c r="F108" s="64" t="n">
        <v>1578</v>
      </c>
      <c r="G108" s="65" t="n">
        <v>20</v>
      </c>
      <c r="H108" s="66" t="n">
        <f aca="false">F108*G108</f>
        <v>31560</v>
      </c>
      <c r="I108" s="68"/>
    </row>
    <row r="109" customFormat="false" ht="30" hidden="false" customHeight="false" outlineLevel="0" collapsed="false">
      <c r="A109" s="67" t="n">
        <v>104</v>
      </c>
      <c r="B109" s="61" t="s">
        <v>136</v>
      </c>
      <c r="C109" s="62" t="s">
        <v>192</v>
      </c>
      <c r="D109" s="62" t="s">
        <v>193</v>
      </c>
      <c r="E109" s="63" t="s">
        <v>90</v>
      </c>
      <c r="F109" s="64" t="n">
        <v>1392</v>
      </c>
      <c r="G109" s="65" t="n">
        <v>20</v>
      </c>
      <c r="H109" s="66" t="n">
        <f aca="false">F109*G109</f>
        <v>27840</v>
      </c>
    </row>
    <row r="110" customFormat="false" ht="30" hidden="false" customHeight="false" outlineLevel="0" collapsed="false">
      <c r="A110" s="60" t="n">
        <v>105</v>
      </c>
      <c r="B110" s="61" t="s">
        <v>137</v>
      </c>
      <c r="C110" s="62" t="s">
        <v>192</v>
      </c>
      <c r="D110" s="62" t="s">
        <v>193</v>
      </c>
      <c r="E110" s="63" t="s">
        <v>90</v>
      </c>
      <c r="F110" s="64" t="n">
        <v>1461</v>
      </c>
      <c r="G110" s="65" t="n">
        <v>20</v>
      </c>
      <c r="H110" s="66" t="n">
        <f aca="false">F110*G110</f>
        <v>29220</v>
      </c>
    </row>
    <row r="111" customFormat="false" ht="33" hidden="false" customHeight="true" outlineLevel="0" collapsed="false">
      <c r="A111" s="67" t="n">
        <v>106</v>
      </c>
      <c r="B111" s="61" t="s">
        <v>138</v>
      </c>
      <c r="C111" s="62" t="s">
        <v>192</v>
      </c>
      <c r="D111" s="62" t="s">
        <v>193</v>
      </c>
      <c r="E111" s="63" t="s">
        <v>90</v>
      </c>
      <c r="F111" s="64" t="n">
        <v>1809</v>
      </c>
      <c r="G111" s="65" t="n">
        <v>20</v>
      </c>
      <c r="H111" s="66" t="n">
        <f aca="false">F111*G111</f>
        <v>36180</v>
      </c>
    </row>
    <row r="112" customFormat="false" ht="30" hidden="false" customHeight="false" outlineLevel="0" collapsed="false">
      <c r="A112" s="60" t="n">
        <v>107</v>
      </c>
      <c r="B112" s="61" t="s">
        <v>139</v>
      </c>
      <c r="C112" s="62" t="s">
        <v>192</v>
      </c>
      <c r="D112" s="62" t="s">
        <v>193</v>
      </c>
      <c r="E112" s="63" t="s">
        <v>90</v>
      </c>
      <c r="F112" s="64" t="n">
        <v>1416</v>
      </c>
      <c r="G112" s="65" t="n">
        <v>15</v>
      </c>
      <c r="H112" s="66" t="n">
        <f aca="false">F112*G112</f>
        <v>21240</v>
      </c>
    </row>
    <row r="113" customFormat="false" ht="30" hidden="false" customHeight="false" outlineLevel="0" collapsed="false">
      <c r="A113" s="67" t="n">
        <v>108</v>
      </c>
      <c r="B113" s="61" t="s">
        <v>140</v>
      </c>
      <c r="C113" s="62" t="s">
        <v>192</v>
      </c>
      <c r="D113" s="62" t="s">
        <v>193</v>
      </c>
      <c r="E113" s="63" t="s">
        <v>90</v>
      </c>
      <c r="F113" s="64" t="n">
        <v>1416</v>
      </c>
      <c r="G113" s="65" t="n">
        <v>15</v>
      </c>
      <c r="H113" s="66" t="n">
        <f aca="false">F113*G113</f>
        <v>21240</v>
      </c>
    </row>
    <row r="114" customFormat="false" ht="30" hidden="false" customHeight="false" outlineLevel="0" collapsed="false">
      <c r="A114" s="60" t="n">
        <v>109</v>
      </c>
      <c r="B114" s="61" t="s">
        <v>141</v>
      </c>
      <c r="C114" s="62" t="s">
        <v>192</v>
      </c>
      <c r="D114" s="62" t="s">
        <v>193</v>
      </c>
      <c r="E114" s="63" t="s">
        <v>90</v>
      </c>
      <c r="F114" s="64" t="n">
        <v>1416</v>
      </c>
      <c r="G114" s="65" t="n">
        <v>15</v>
      </c>
      <c r="H114" s="66" t="n">
        <f aca="false">F114*G114</f>
        <v>21240</v>
      </c>
    </row>
    <row r="115" customFormat="false" ht="30" hidden="false" customHeight="true" outlineLevel="0" collapsed="false">
      <c r="A115" s="67" t="n">
        <v>110</v>
      </c>
      <c r="B115" s="61" t="s">
        <v>142</v>
      </c>
      <c r="C115" s="62" t="s">
        <v>194</v>
      </c>
      <c r="D115" s="62" t="s">
        <v>184</v>
      </c>
      <c r="E115" s="63" t="s">
        <v>90</v>
      </c>
      <c r="F115" s="64" t="n">
        <v>450</v>
      </c>
      <c r="G115" s="65" t="n">
        <v>15</v>
      </c>
      <c r="H115" s="66" t="n">
        <f aca="false">F115*G115</f>
        <v>6750</v>
      </c>
    </row>
    <row r="116" customFormat="false" ht="65.25" hidden="false" customHeight="true" outlineLevel="0" collapsed="false">
      <c r="A116" s="60" t="n">
        <v>111</v>
      </c>
      <c r="B116" s="61" t="s">
        <v>143</v>
      </c>
      <c r="C116" s="62" t="s">
        <v>194</v>
      </c>
      <c r="D116" s="62" t="s">
        <v>184</v>
      </c>
      <c r="E116" s="63" t="s">
        <v>90</v>
      </c>
      <c r="F116" s="64" t="n">
        <v>450</v>
      </c>
      <c r="G116" s="65" t="n">
        <v>15</v>
      </c>
      <c r="H116" s="66" t="n">
        <f aca="false">F116*G116</f>
        <v>6750</v>
      </c>
    </row>
    <row r="117" customFormat="false" ht="30" hidden="false" customHeight="false" outlineLevel="0" collapsed="false">
      <c r="A117" s="67" t="n">
        <v>112</v>
      </c>
      <c r="B117" s="61" t="s">
        <v>144</v>
      </c>
      <c r="C117" s="62" t="s">
        <v>194</v>
      </c>
      <c r="D117" s="62" t="s">
        <v>184</v>
      </c>
      <c r="E117" s="63" t="s">
        <v>90</v>
      </c>
      <c r="F117" s="64" t="n">
        <v>450</v>
      </c>
      <c r="G117" s="65" t="n">
        <v>15</v>
      </c>
      <c r="H117" s="66" t="n">
        <f aca="false">F117*G117</f>
        <v>6750</v>
      </c>
    </row>
    <row r="118" customFormat="false" ht="30" hidden="false" customHeight="false" outlineLevel="0" collapsed="false">
      <c r="A118" s="60" t="n">
        <v>113</v>
      </c>
      <c r="B118" s="61" t="s">
        <v>145</v>
      </c>
      <c r="C118" s="62" t="s">
        <v>195</v>
      </c>
      <c r="D118" s="62" t="s">
        <v>196</v>
      </c>
      <c r="E118" s="63" t="s">
        <v>90</v>
      </c>
      <c r="F118" s="64" t="n">
        <v>1910</v>
      </c>
      <c r="G118" s="65" t="n">
        <v>15</v>
      </c>
      <c r="H118" s="66" t="n">
        <f aca="false">F118*G118</f>
        <v>28650</v>
      </c>
    </row>
    <row r="119" customFormat="false" ht="30" hidden="false" customHeight="false" outlineLevel="0" collapsed="false">
      <c r="A119" s="67" t="n">
        <v>114</v>
      </c>
      <c r="B119" s="61" t="s">
        <v>146</v>
      </c>
      <c r="C119" s="62" t="s">
        <v>195</v>
      </c>
      <c r="D119" s="62" t="s">
        <v>196</v>
      </c>
      <c r="E119" s="63" t="s">
        <v>90</v>
      </c>
      <c r="F119" s="64" t="n">
        <v>1910</v>
      </c>
      <c r="G119" s="65" t="n">
        <v>15</v>
      </c>
      <c r="H119" s="66" t="n">
        <f aca="false">F119*G119</f>
        <v>28650</v>
      </c>
    </row>
    <row r="120" customFormat="false" ht="30" hidden="false" customHeight="false" outlineLevel="0" collapsed="false">
      <c r="A120" s="60" t="n">
        <v>115</v>
      </c>
      <c r="B120" s="61" t="s">
        <v>147</v>
      </c>
      <c r="C120" s="62" t="s">
        <v>195</v>
      </c>
      <c r="D120" s="62" t="s">
        <v>196</v>
      </c>
      <c r="E120" s="63" t="s">
        <v>90</v>
      </c>
      <c r="F120" s="64" t="n">
        <v>1910</v>
      </c>
      <c r="G120" s="65" t="n">
        <v>15</v>
      </c>
      <c r="H120" s="66" t="n">
        <f aca="false">F120*G120</f>
        <v>28650</v>
      </c>
    </row>
    <row r="121" customFormat="false" ht="15" hidden="false" customHeight="false" outlineLevel="0" collapsed="false">
      <c r="H121" s="70" t="n">
        <f aca="false">SUM(H6:H120)</f>
        <v>2957181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5:I121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K21" activeCellId="0" sqref="K21"/>
    </sheetView>
  </sheetViews>
  <sheetFormatPr defaultColWidth="8.71484375" defaultRowHeight="15" zeroHeight="false" outlineLevelRow="0" outlineLevelCol="0"/>
  <cols>
    <col collapsed="false" customWidth="true" hidden="false" outlineLevel="0" max="2" min="2" style="71" width="32.15"/>
    <col collapsed="false" customWidth="true" hidden="false" outlineLevel="0" max="3" min="3" style="42" width="11.71"/>
    <col collapsed="false" customWidth="true" hidden="false" outlineLevel="0" max="4" min="4" style="42" width="12.15"/>
    <col collapsed="false" customWidth="true" hidden="false" outlineLevel="0" max="5" min="5" style="53" width="9.14"/>
    <col collapsed="false" customWidth="true" hidden="false" outlineLevel="0" max="6" min="6" style="42" width="13.57"/>
    <col collapsed="false" customWidth="true" hidden="false" outlineLevel="0" max="7" min="7" style="42" width="10.14"/>
    <col collapsed="false" customWidth="true" hidden="false" outlineLevel="0" max="8" min="8" style="42" width="16.14"/>
    <col collapsed="false" customWidth="true" hidden="false" outlineLevel="0" max="10" min="10" style="42" width="17.42"/>
    <col collapsed="false" customWidth="true" hidden="false" outlineLevel="0" max="11" min="11" style="42" width="30.71"/>
  </cols>
  <sheetData>
    <row r="5" customFormat="false" ht="75" hidden="false" customHeight="false" outlineLevel="0" collapsed="false">
      <c r="A5" s="54" t="s">
        <v>2</v>
      </c>
      <c r="B5" s="72" t="s">
        <v>4</v>
      </c>
      <c r="C5" s="56" t="s">
        <v>149</v>
      </c>
      <c r="D5" s="55" t="s">
        <v>150</v>
      </c>
      <c r="E5" s="55" t="s">
        <v>8</v>
      </c>
      <c r="F5" s="56" t="s">
        <v>151</v>
      </c>
      <c r="G5" s="73" t="s">
        <v>152</v>
      </c>
      <c r="H5" s="59" t="s">
        <v>11</v>
      </c>
    </row>
    <row r="6" customFormat="false" ht="45" hidden="false" customHeight="false" outlineLevel="0" collapsed="false">
      <c r="A6" s="60" t="n">
        <v>1</v>
      </c>
      <c r="B6" s="61" t="s">
        <v>13</v>
      </c>
      <c r="C6" s="62" t="s">
        <v>153</v>
      </c>
      <c r="D6" s="62" t="s">
        <v>154</v>
      </c>
      <c r="E6" s="63" t="s">
        <v>14</v>
      </c>
      <c r="F6" s="64" t="n">
        <v>640</v>
      </c>
      <c r="G6" s="74" t="n">
        <v>15</v>
      </c>
      <c r="H6" s="66" t="n">
        <f aca="false">F6*G6</f>
        <v>9600</v>
      </c>
    </row>
    <row r="7" customFormat="false" ht="30" hidden="false" customHeight="false" outlineLevel="0" collapsed="false">
      <c r="A7" s="67" t="n">
        <v>2</v>
      </c>
      <c r="B7" s="61" t="s">
        <v>18</v>
      </c>
      <c r="C7" s="62" t="s">
        <v>153</v>
      </c>
      <c r="D7" s="62" t="s">
        <v>155</v>
      </c>
      <c r="E7" s="63" t="s">
        <v>14</v>
      </c>
      <c r="F7" s="64" t="n">
        <v>630</v>
      </c>
      <c r="G7" s="75" t="n">
        <v>15</v>
      </c>
      <c r="H7" s="66" t="n">
        <f aca="false">F7*G7</f>
        <v>9450</v>
      </c>
    </row>
    <row r="8" customFormat="false" ht="30" hidden="false" customHeight="false" outlineLevel="0" collapsed="false">
      <c r="A8" s="60" t="n">
        <v>3</v>
      </c>
      <c r="B8" s="61" t="s">
        <v>21</v>
      </c>
      <c r="C8" s="62" t="s">
        <v>153</v>
      </c>
      <c r="D8" s="62" t="s">
        <v>155</v>
      </c>
      <c r="E8" s="63" t="s">
        <v>14</v>
      </c>
      <c r="F8" s="64" t="n">
        <v>542</v>
      </c>
      <c r="G8" s="75" t="n">
        <v>15</v>
      </c>
      <c r="H8" s="66" t="n">
        <f aca="false">F8*G8</f>
        <v>8130</v>
      </c>
    </row>
    <row r="9" customFormat="false" ht="30" hidden="false" customHeight="false" outlineLevel="0" collapsed="false">
      <c r="A9" s="67" t="n">
        <v>4</v>
      </c>
      <c r="B9" s="61" t="s">
        <v>25</v>
      </c>
      <c r="C9" s="62" t="s">
        <v>153</v>
      </c>
      <c r="D9" s="62" t="s">
        <v>155</v>
      </c>
      <c r="E9" s="63" t="s">
        <v>14</v>
      </c>
      <c r="F9" s="64" t="n">
        <v>500</v>
      </c>
      <c r="G9" s="75" t="n">
        <v>15</v>
      </c>
      <c r="H9" s="66" t="n">
        <f aca="false">F9*G9</f>
        <v>7500</v>
      </c>
    </row>
    <row r="10" customFormat="false" ht="30" hidden="false" customHeight="false" outlineLevel="0" collapsed="false">
      <c r="A10" s="60" t="n">
        <v>5</v>
      </c>
      <c r="B10" s="61" t="s">
        <v>27</v>
      </c>
      <c r="C10" s="62" t="s">
        <v>153</v>
      </c>
      <c r="D10" s="62" t="s">
        <v>155</v>
      </c>
      <c r="E10" s="63" t="s">
        <v>14</v>
      </c>
      <c r="F10" s="64" t="n">
        <v>726</v>
      </c>
      <c r="G10" s="75" t="n">
        <v>15</v>
      </c>
      <c r="H10" s="66" t="n">
        <f aca="false">F10*G10</f>
        <v>10890</v>
      </c>
    </row>
    <row r="11" customFormat="false" ht="30" hidden="false" customHeight="false" outlineLevel="0" collapsed="false">
      <c r="A11" s="67" t="n">
        <v>6</v>
      </c>
      <c r="B11" s="61" t="s">
        <v>29</v>
      </c>
      <c r="C11" s="62" t="s">
        <v>153</v>
      </c>
      <c r="D11" s="62" t="s">
        <v>155</v>
      </c>
      <c r="E11" s="63" t="s">
        <v>14</v>
      </c>
      <c r="F11" s="64" t="n">
        <v>620</v>
      </c>
      <c r="G11" s="75" t="n">
        <v>15</v>
      </c>
      <c r="H11" s="66" t="n">
        <f aca="false">F11*G11</f>
        <v>9300</v>
      </c>
    </row>
    <row r="12" customFormat="false" ht="30" hidden="false" customHeight="false" outlineLevel="0" collapsed="false">
      <c r="A12" s="60" t="n">
        <v>7</v>
      </c>
      <c r="B12" s="61" t="s">
        <v>31</v>
      </c>
      <c r="C12" s="62" t="s">
        <v>153</v>
      </c>
      <c r="D12" s="62" t="s">
        <v>155</v>
      </c>
      <c r="E12" s="63" t="s">
        <v>14</v>
      </c>
      <c r="F12" s="64" t="n">
        <v>914</v>
      </c>
      <c r="G12" s="75" t="n">
        <v>15</v>
      </c>
      <c r="H12" s="66" t="n">
        <f aca="false">F12*G12</f>
        <v>13710</v>
      </c>
    </row>
    <row r="13" customFormat="false" ht="30" hidden="false" customHeight="false" outlineLevel="0" collapsed="false">
      <c r="A13" s="67" t="n">
        <v>8</v>
      </c>
      <c r="B13" s="61" t="s">
        <v>33</v>
      </c>
      <c r="C13" s="62" t="s">
        <v>153</v>
      </c>
      <c r="D13" s="62" t="s">
        <v>156</v>
      </c>
      <c r="E13" s="63" t="s">
        <v>14</v>
      </c>
      <c r="F13" s="64" t="n">
        <v>957</v>
      </c>
      <c r="G13" s="75" t="n">
        <v>15</v>
      </c>
      <c r="H13" s="66" t="n">
        <f aca="false">F13*G13</f>
        <v>14355</v>
      </c>
    </row>
    <row r="14" customFormat="false" ht="45" hidden="false" customHeight="false" outlineLevel="0" collapsed="false">
      <c r="A14" s="60" t="n">
        <v>9</v>
      </c>
      <c r="B14" s="61" t="s">
        <v>35</v>
      </c>
      <c r="C14" s="62" t="s">
        <v>153</v>
      </c>
      <c r="D14" s="62" t="s">
        <v>157</v>
      </c>
      <c r="E14" s="63" t="s">
        <v>14</v>
      </c>
      <c r="F14" s="64" t="n">
        <v>330</v>
      </c>
      <c r="G14" s="75" t="n">
        <v>15</v>
      </c>
      <c r="H14" s="66" t="n">
        <f aca="false">F14*G14</f>
        <v>4950</v>
      </c>
    </row>
    <row r="15" customFormat="false" ht="30" hidden="false" customHeight="false" outlineLevel="0" collapsed="false">
      <c r="A15" s="67" t="n">
        <v>10</v>
      </c>
      <c r="B15" s="61" t="s">
        <v>37</v>
      </c>
      <c r="C15" s="62" t="s">
        <v>153</v>
      </c>
      <c r="D15" s="62" t="s">
        <v>157</v>
      </c>
      <c r="E15" s="63" t="s">
        <v>14</v>
      </c>
      <c r="F15" s="64" t="n">
        <v>341</v>
      </c>
      <c r="G15" s="75" t="n">
        <v>15</v>
      </c>
      <c r="H15" s="66" t="n">
        <f aca="false">F15*G15</f>
        <v>5115</v>
      </c>
    </row>
    <row r="16" customFormat="false" ht="30" hidden="false" customHeight="false" outlineLevel="0" collapsed="false">
      <c r="A16" s="60" t="n">
        <v>11</v>
      </c>
      <c r="B16" s="61" t="s">
        <v>38</v>
      </c>
      <c r="C16" s="62" t="s">
        <v>153</v>
      </c>
      <c r="D16" s="62" t="s">
        <v>157</v>
      </c>
      <c r="E16" s="63" t="s">
        <v>14</v>
      </c>
      <c r="F16" s="64" t="n">
        <v>411</v>
      </c>
      <c r="G16" s="75" t="n">
        <v>15</v>
      </c>
      <c r="H16" s="66" t="n">
        <f aca="false">F16*G16</f>
        <v>6165</v>
      </c>
    </row>
    <row r="17" customFormat="false" ht="30" hidden="false" customHeight="false" outlineLevel="0" collapsed="false">
      <c r="A17" s="67" t="n">
        <v>12</v>
      </c>
      <c r="B17" s="61" t="s">
        <v>40</v>
      </c>
      <c r="C17" s="62" t="s">
        <v>153</v>
      </c>
      <c r="D17" s="62" t="s">
        <v>157</v>
      </c>
      <c r="E17" s="63" t="s">
        <v>14</v>
      </c>
      <c r="F17" s="64" t="n">
        <v>942</v>
      </c>
      <c r="G17" s="75" t="n">
        <v>15</v>
      </c>
      <c r="H17" s="66" t="n">
        <f aca="false">F17*G17</f>
        <v>14130</v>
      </c>
      <c r="I17" s="68"/>
    </row>
    <row r="18" customFormat="false" ht="30" hidden="false" customHeight="false" outlineLevel="0" collapsed="false">
      <c r="A18" s="60" t="n">
        <v>13</v>
      </c>
      <c r="B18" s="61" t="s">
        <v>41</v>
      </c>
      <c r="C18" s="62" t="s">
        <v>158</v>
      </c>
      <c r="D18" s="62" t="s">
        <v>159</v>
      </c>
      <c r="E18" s="63" t="s">
        <v>14</v>
      </c>
      <c r="F18" s="64" t="n">
        <v>3327</v>
      </c>
      <c r="G18" s="75" t="n">
        <v>15</v>
      </c>
      <c r="H18" s="66" t="n">
        <f aca="false">F18*G18</f>
        <v>49905</v>
      </c>
    </row>
    <row r="19" customFormat="false" ht="30" hidden="false" customHeight="false" outlineLevel="0" collapsed="false">
      <c r="A19" s="67" t="n">
        <v>14</v>
      </c>
      <c r="B19" s="61" t="s">
        <v>42</v>
      </c>
      <c r="C19" s="62" t="s">
        <v>158</v>
      </c>
      <c r="D19" s="62" t="s">
        <v>159</v>
      </c>
      <c r="E19" s="63" t="s">
        <v>14</v>
      </c>
      <c r="F19" s="64" t="n">
        <v>3327</v>
      </c>
      <c r="G19" s="75" t="n">
        <v>15</v>
      </c>
      <c r="H19" s="66" t="n">
        <f aca="false">F19*G19</f>
        <v>49905</v>
      </c>
    </row>
    <row r="20" customFormat="false" ht="30" hidden="false" customHeight="false" outlineLevel="0" collapsed="false">
      <c r="A20" s="60" t="n">
        <v>15</v>
      </c>
      <c r="B20" s="61" t="s">
        <v>43</v>
      </c>
      <c r="C20" s="62" t="s">
        <v>158</v>
      </c>
      <c r="D20" s="62" t="s">
        <v>159</v>
      </c>
      <c r="E20" s="63" t="s">
        <v>14</v>
      </c>
      <c r="F20" s="64" t="n">
        <v>3327</v>
      </c>
      <c r="G20" s="75" t="n">
        <v>15</v>
      </c>
      <c r="H20" s="66" t="n">
        <f aca="false">F20*G20</f>
        <v>49905</v>
      </c>
    </row>
    <row r="21" customFormat="false" ht="30" hidden="false" customHeight="false" outlineLevel="0" collapsed="false">
      <c r="A21" s="67" t="n">
        <v>16</v>
      </c>
      <c r="B21" s="61" t="s">
        <v>44</v>
      </c>
      <c r="C21" s="62" t="s">
        <v>160</v>
      </c>
      <c r="D21" s="62" t="s">
        <v>161</v>
      </c>
      <c r="E21" s="63" t="s">
        <v>14</v>
      </c>
      <c r="F21" s="64" t="n">
        <v>2235</v>
      </c>
      <c r="G21" s="75" t="n">
        <v>15</v>
      </c>
      <c r="H21" s="66" t="n">
        <f aca="false">F21*G21</f>
        <v>33525</v>
      </c>
    </row>
    <row r="22" customFormat="false" ht="30" hidden="false" customHeight="false" outlineLevel="0" collapsed="false">
      <c r="A22" s="60" t="n">
        <v>17</v>
      </c>
      <c r="B22" s="61" t="s">
        <v>45</v>
      </c>
      <c r="C22" s="62" t="s">
        <v>160</v>
      </c>
      <c r="D22" s="62" t="s">
        <v>161</v>
      </c>
      <c r="E22" s="63" t="s">
        <v>14</v>
      </c>
      <c r="F22" s="64" t="n">
        <v>4056</v>
      </c>
      <c r="G22" s="75" t="n">
        <v>15</v>
      </c>
      <c r="H22" s="66" t="n">
        <f aca="false">F22*G22</f>
        <v>60840</v>
      </c>
    </row>
    <row r="23" customFormat="false" ht="30" hidden="false" customHeight="false" outlineLevel="0" collapsed="false">
      <c r="A23" s="67" t="n">
        <v>18</v>
      </c>
      <c r="B23" s="61" t="s">
        <v>46</v>
      </c>
      <c r="C23" s="62" t="s">
        <v>153</v>
      </c>
      <c r="D23" s="62" t="s">
        <v>162</v>
      </c>
      <c r="E23" s="63" t="s">
        <v>14</v>
      </c>
      <c r="F23" s="64" t="n">
        <v>3748</v>
      </c>
      <c r="G23" s="75" t="n">
        <v>15</v>
      </c>
      <c r="H23" s="66" t="n">
        <f aca="false">F23*G23</f>
        <v>56220</v>
      </c>
    </row>
    <row r="24" customFormat="false" ht="30" hidden="false" customHeight="false" outlineLevel="0" collapsed="false">
      <c r="A24" s="60" t="n">
        <v>19</v>
      </c>
      <c r="B24" s="61" t="s">
        <v>47</v>
      </c>
      <c r="C24" s="62" t="s">
        <v>153</v>
      </c>
      <c r="D24" s="62" t="s">
        <v>162</v>
      </c>
      <c r="E24" s="63" t="s">
        <v>14</v>
      </c>
      <c r="F24" s="64" t="n">
        <v>4050</v>
      </c>
      <c r="G24" s="75" t="n">
        <v>15</v>
      </c>
      <c r="H24" s="66" t="n">
        <f aca="false">F24*G24</f>
        <v>60750</v>
      </c>
    </row>
    <row r="25" customFormat="false" ht="30" hidden="false" customHeight="false" outlineLevel="0" collapsed="false">
      <c r="A25" s="67" t="n">
        <v>20</v>
      </c>
      <c r="B25" s="61" t="s">
        <v>48</v>
      </c>
      <c r="C25" s="62" t="s">
        <v>153</v>
      </c>
      <c r="D25" s="62" t="s">
        <v>162</v>
      </c>
      <c r="E25" s="63" t="s">
        <v>14</v>
      </c>
      <c r="F25" s="64" t="n">
        <v>4050</v>
      </c>
      <c r="G25" s="75" t="n">
        <v>80</v>
      </c>
      <c r="H25" s="66" t="n">
        <f aca="false">F25*G25</f>
        <v>324000</v>
      </c>
    </row>
    <row r="26" customFormat="false" ht="30" hidden="false" customHeight="false" outlineLevel="0" collapsed="false">
      <c r="A26" s="60" t="n">
        <v>21</v>
      </c>
      <c r="B26" s="61" t="s">
        <v>49</v>
      </c>
      <c r="C26" s="62" t="s">
        <v>160</v>
      </c>
      <c r="D26" s="62" t="s">
        <v>163</v>
      </c>
      <c r="E26" s="63" t="s">
        <v>14</v>
      </c>
      <c r="F26" s="64" t="n">
        <v>3099</v>
      </c>
      <c r="G26" s="75" t="n">
        <v>16</v>
      </c>
      <c r="H26" s="66" t="n">
        <f aca="false">F26*G26</f>
        <v>49584</v>
      </c>
    </row>
    <row r="27" customFormat="false" ht="30" hidden="false" customHeight="false" outlineLevel="0" collapsed="false">
      <c r="A27" s="67" t="n">
        <v>22</v>
      </c>
      <c r="B27" s="61" t="s">
        <v>50</v>
      </c>
      <c r="C27" s="62" t="s">
        <v>160</v>
      </c>
      <c r="D27" s="62" t="s">
        <v>163</v>
      </c>
      <c r="E27" s="63" t="s">
        <v>14</v>
      </c>
      <c r="F27" s="64" t="n">
        <v>5304</v>
      </c>
      <c r="G27" s="75" t="n">
        <v>16</v>
      </c>
      <c r="H27" s="66" t="n">
        <f aca="false">F27*G27</f>
        <v>84864</v>
      </c>
    </row>
    <row r="28" customFormat="false" ht="30" hidden="false" customHeight="false" outlineLevel="0" collapsed="false">
      <c r="A28" s="60" t="n">
        <v>23</v>
      </c>
      <c r="B28" s="61" t="s">
        <v>51</v>
      </c>
      <c r="C28" s="62" t="s">
        <v>160</v>
      </c>
      <c r="D28" s="62" t="s">
        <v>163</v>
      </c>
      <c r="E28" s="63" t="s">
        <v>14</v>
      </c>
      <c r="F28" s="64" t="n">
        <v>3334</v>
      </c>
      <c r="G28" s="75" t="n">
        <v>16</v>
      </c>
      <c r="H28" s="66" t="n">
        <f aca="false">F28*G28</f>
        <v>53344</v>
      </c>
    </row>
    <row r="29" customFormat="false" ht="30" hidden="false" customHeight="false" outlineLevel="0" collapsed="false">
      <c r="A29" s="67" t="n">
        <v>24</v>
      </c>
      <c r="B29" s="61" t="s">
        <v>52</v>
      </c>
      <c r="C29" s="62" t="s">
        <v>160</v>
      </c>
      <c r="D29" s="62" t="s">
        <v>163</v>
      </c>
      <c r="E29" s="63" t="s">
        <v>14</v>
      </c>
      <c r="F29" s="64" t="n">
        <v>3100</v>
      </c>
      <c r="G29" s="75" t="n">
        <v>16</v>
      </c>
      <c r="H29" s="66" t="n">
        <f aca="false">F29*G29</f>
        <v>49600</v>
      </c>
    </row>
    <row r="30" customFormat="false" ht="30" hidden="false" customHeight="false" outlineLevel="0" collapsed="false">
      <c r="A30" s="60" t="n">
        <v>25</v>
      </c>
      <c r="B30" s="61" t="s">
        <v>53</v>
      </c>
      <c r="C30" s="62" t="s">
        <v>160</v>
      </c>
      <c r="D30" s="62" t="s">
        <v>163</v>
      </c>
      <c r="E30" s="63" t="s">
        <v>14</v>
      </c>
      <c r="F30" s="64" t="n">
        <v>2799</v>
      </c>
      <c r="G30" s="75" t="n">
        <v>16</v>
      </c>
      <c r="H30" s="66" t="n">
        <f aca="false">F30*G30</f>
        <v>44784</v>
      </c>
    </row>
    <row r="31" customFormat="false" ht="30" hidden="false" customHeight="false" outlineLevel="0" collapsed="false">
      <c r="A31" s="67" t="n">
        <v>26</v>
      </c>
      <c r="B31" s="61" t="s">
        <v>54</v>
      </c>
      <c r="C31" s="62" t="s">
        <v>153</v>
      </c>
      <c r="D31" s="62" t="s">
        <v>164</v>
      </c>
      <c r="E31" s="63" t="s">
        <v>14</v>
      </c>
      <c r="F31" s="64" t="n">
        <v>3304</v>
      </c>
      <c r="G31" s="75" t="n">
        <v>16</v>
      </c>
      <c r="H31" s="66" t="n">
        <f aca="false">F31*G31</f>
        <v>52864</v>
      </c>
    </row>
    <row r="32" customFormat="false" ht="30" hidden="false" customHeight="false" outlineLevel="0" collapsed="false">
      <c r="A32" s="60" t="n">
        <v>27</v>
      </c>
      <c r="B32" s="61" t="s">
        <v>55</v>
      </c>
      <c r="C32" s="62" t="s">
        <v>153</v>
      </c>
      <c r="D32" s="62" t="s">
        <v>164</v>
      </c>
      <c r="E32" s="63" t="s">
        <v>14</v>
      </c>
      <c r="F32" s="64" t="n">
        <v>3633</v>
      </c>
      <c r="G32" s="75" t="n">
        <v>16</v>
      </c>
      <c r="H32" s="66" t="n">
        <f aca="false">F32*G32</f>
        <v>58128</v>
      </c>
    </row>
    <row r="33" customFormat="false" ht="30" hidden="false" customHeight="false" outlineLevel="0" collapsed="false">
      <c r="A33" s="67" t="n">
        <v>28</v>
      </c>
      <c r="B33" s="61" t="s">
        <v>56</v>
      </c>
      <c r="C33" s="62" t="s">
        <v>153</v>
      </c>
      <c r="D33" s="62" t="s">
        <v>164</v>
      </c>
      <c r="E33" s="63" t="s">
        <v>14</v>
      </c>
      <c r="F33" s="64" t="n">
        <v>4551</v>
      </c>
      <c r="G33" s="75" t="n">
        <v>16</v>
      </c>
      <c r="H33" s="66" t="n">
        <f aca="false">F33*G33</f>
        <v>72816</v>
      </c>
    </row>
    <row r="34" customFormat="false" ht="45" hidden="false" customHeight="false" outlineLevel="0" collapsed="false">
      <c r="A34" s="60" t="n">
        <v>29</v>
      </c>
      <c r="B34" s="61" t="s">
        <v>57</v>
      </c>
      <c r="C34" s="62" t="s">
        <v>153</v>
      </c>
      <c r="D34" s="62" t="s">
        <v>164</v>
      </c>
      <c r="E34" s="63" t="s">
        <v>14</v>
      </c>
      <c r="F34" s="64" t="n">
        <v>3889</v>
      </c>
      <c r="G34" s="75" t="n">
        <v>16</v>
      </c>
      <c r="H34" s="66" t="n">
        <f aca="false">F34*G34</f>
        <v>62224</v>
      </c>
    </row>
    <row r="35" customFormat="false" ht="30" hidden="false" customHeight="false" outlineLevel="0" collapsed="false">
      <c r="A35" s="67" t="n">
        <v>30</v>
      </c>
      <c r="B35" s="61" t="s">
        <v>58</v>
      </c>
      <c r="C35" s="62" t="s">
        <v>153</v>
      </c>
      <c r="D35" s="62" t="s">
        <v>164</v>
      </c>
      <c r="E35" s="63" t="s">
        <v>14</v>
      </c>
      <c r="F35" s="64" t="n">
        <v>3625</v>
      </c>
      <c r="G35" s="75" t="n">
        <v>16</v>
      </c>
      <c r="H35" s="66" t="n">
        <f aca="false">F35*G35</f>
        <v>58000</v>
      </c>
    </row>
    <row r="36" customFormat="false" ht="45" hidden="false" customHeight="false" outlineLevel="0" collapsed="false">
      <c r="A36" s="60" t="n">
        <v>31</v>
      </c>
      <c r="B36" s="61" t="s">
        <v>59</v>
      </c>
      <c r="C36" s="62" t="s">
        <v>165</v>
      </c>
      <c r="D36" s="62" t="s">
        <v>166</v>
      </c>
      <c r="E36" s="63" t="s">
        <v>14</v>
      </c>
      <c r="F36" s="64" t="n">
        <v>3765</v>
      </c>
      <c r="G36" s="75" t="n">
        <v>16</v>
      </c>
      <c r="H36" s="66" t="n">
        <f aca="false">F36*G36</f>
        <v>60240</v>
      </c>
    </row>
    <row r="37" customFormat="false" ht="45" hidden="false" customHeight="false" outlineLevel="0" collapsed="false">
      <c r="A37" s="67" t="n">
        <v>32</v>
      </c>
      <c r="B37" s="61" t="s">
        <v>60</v>
      </c>
      <c r="C37" s="62" t="s">
        <v>165</v>
      </c>
      <c r="D37" s="62" t="s">
        <v>166</v>
      </c>
      <c r="E37" s="63" t="s">
        <v>14</v>
      </c>
      <c r="F37" s="64" t="n">
        <v>4706</v>
      </c>
      <c r="G37" s="75" t="n">
        <v>16</v>
      </c>
      <c r="H37" s="66" t="n">
        <f aca="false">F37*G37</f>
        <v>75296</v>
      </c>
    </row>
    <row r="38" customFormat="false" ht="45" hidden="false" customHeight="false" outlineLevel="0" collapsed="false">
      <c r="A38" s="60" t="n">
        <v>33</v>
      </c>
      <c r="B38" s="61" t="s">
        <v>61</v>
      </c>
      <c r="C38" s="62" t="s">
        <v>165</v>
      </c>
      <c r="D38" s="62" t="s">
        <v>166</v>
      </c>
      <c r="E38" s="63" t="s">
        <v>14</v>
      </c>
      <c r="F38" s="64" t="n">
        <v>4706</v>
      </c>
      <c r="G38" s="75" t="n">
        <v>16</v>
      </c>
      <c r="H38" s="66" t="n">
        <f aca="false">F38*G38</f>
        <v>75296</v>
      </c>
    </row>
    <row r="39" customFormat="false" ht="30" hidden="false" customHeight="false" outlineLevel="0" collapsed="false">
      <c r="A39" s="67" t="n">
        <v>34</v>
      </c>
      <c r="B39" s="61" t="s">
        <v>62</v>
      </c>
      <c r="C39" s="62" t="s">
        <v>153</v>
      </c>
      <c r="D39" s="62" t="s">
        <v>167</v>
      </c>
      <c r="E39" s="63" t="s">
        <v>14</v>
      </c>
      <c r="F39" s="64" t="n">
        <v>841</v>
      </c>
      <c r="G39" s="75" t="n">
        <v>16</v>
      </c>
      <c r="H39" s="66" t="n">
        <f aca="false">F39*G39</f>
        <v>13456</v>
      </c>
    </row>
    <row r="40" customFormat="false" ht="30" hidden="false" customHeight="false" outlineLevel="0" collapsed="false">
      <c r="A40" s="60" t="n">
        <v>35</v>
      </c>
      <c r="B40" s="61" t="s">
        <v>63</v>
      </c>
      <c r="C40" s="62" t="s">
        <v>153</v>
      </c>
      <c r="D40" s="62" t="s">
        <v>167</v>
      </c>
      <c r="E40" s="63" t="s">
        <v>14</v>
      </c>
      <c r="F40" s="64" t="n">
        <v>841</v>
      </c>
      <c r="G40" s="75" t="n">
        <v>16</v>
      </c>
      <c r="H40" s="66" t="n">
        <f aca="false">F40*G40</f>
        <v>13456</v>
      </c>
    </row>
    <row r="41" customFormat="false" ht="30" hidden="false" customHeight="false" outlineLevel="0" collapsed="false">
      <c r="A41" s="67" t="n">
        <v>36</v>
      </c>
      <c r="B41" s="61" t="s">
        <v>64</v>
      </c>
      <c r="C41" s="62" t="s">
        <v>153</v>
      </c>
      <c r="D41" s="62" t="s">
        <v>167</v>
      </c>
      <c r="E41" s="63" t="s">
        <v>14</v>
      </c>
      <c r="F41" s="64" t="n">
        <v>841</v>
      </c>
      <c r="G41" s="75" t="n">
        <v>16</v>
      </c>
      <c r="H41" s="66" t="n">
        <f aca="false">F41*G41</f>
        <v>13456</v>
      </c>
    </row>
    <row r="42" customFormat="false" ht="30" hidden="false" customHeight="false" outlineLevel="0" collapsed="false">
      <c r="A42" s="60" t="n">
        <v>37</v>
      </c>
      <c r="B42" s="61" t="s">
        <v>65</v>
      </c>
      <c r="C42" s="62" t="s">
        <v>153</v>
      </c>
      <c r="D42" s="62" t="s">
        <v>167</v>
      </c>
      <c r="E42" s="63" t="s">
        <v>14</v>
      </c>
      <c r="F42" s="64" t="n">
        <v>841</v>
      </c>
      <c r="G42" s="75" t="n">
        <v>16</v>
      </c>
      <c r="H42" s="66" t="n">
        <f aca="false">F42*G42</f>
        <v>13456</v>
      </c>
    </row>
    <row r="43" customFormat="false" ht="30" hidden="false" customHeight="false" outlineLevel="0" collapsed="false">
      <c r="A43" s="67" t="n">
        <v>38</v>
      </c>
      <c r="B43" s="61" t="s">
        <v>66</v>
      </c>
      <c r="C43" s="62" t="s">
        <v>153</v>
      </c>
      <c r="D43" s="62" t="s">
        <v>167</v>
      </c>
      <c r="E43" s="63" t="s">
        <v>14</v>
      </c>
      <c r="F43" s="64" t="n">
        <v>741</v>
      </c>
      <c r="G43" s="75" t="n">
        <v>16</v>
      </c>
      <c r="H43" s="66" t="n">
        <f aca="false">F43*G43</f>
        <v>11856</v>
      </c>
    </row>
    <row r="44" customFormat="false" ht="30" hidden="false" customHeight="false" outlineLevel="0" collapsed="false">
      <c r="A44" s="60" t="n">
        <v>39</v>
      </c>
      <c r="B44" s="61" t="s">
        <v>67</v>
      </c>
      <c r="C44" s="62" t="s">
        <v>153</v>
      </c>
      <c r="D44" s="62" t="s">
        <v>168</v>
      </c>
      <c r="E44" s="63" t="s">
        <v>14</v>
      </c>
      <c r="F44" s="64" t="n">
        <v>1069</v>
      </c>
      <c r="G44" s="75" t="n">
        <v>16</v>
      </c>
      <c r="H44" s="66" t="n">
        <f aca="false">F44*G44</f>
        <v>17104</v>
      </c>
    </row>
    <row r="45" customFormat="false" ht="30" hidden="false" customHeight="false" outlineLevel="0" collapsed="false">
      <c r="A45" s="67" t="n">
        <v>40</v>
      </c>
      <c r="B45" s="61" t="s">
        <v>68</v>
      </c>
      <c r="C45" s="62" t="s">
        <v>153</v>
      </c>
      <c r="D45" s="62" t="s">
        <v>168</v>
      </c>
      <c r="E45" s="63" t="s">
        <v>14</v>
      </c>
      <c r="F45" s="64" t="n">
        <v>1069</v>
      </c>
      <c r="G45" s="75" t="n">
        <v>16</v>
      </c>
      <c r="H45" s="66" t="n">
        <f aca="false">F45*G45</f>
        <v>17104</v>
      </c>
    </row>
    <row r="46" customFormat="false" ht="30" hidden="false" customHeight="false" outlineLevel="0" collapsed="false">
      <c r="A46" s="60" t="n">
        <v>41</v>
      </c>
      <c r="B46" s="61" t="s">
        <v>69</v>
      </c>
      <c r="C46" s="62" t="s">
        <v>169</v>
      </c>
      <c r="D46" s="62" t="s">
        <v>170</v>
      </c>
      <c r="E46" s="63" t="s">
        <v>14</v>
      </c>
      <c r="F46" s="64" t="n">
        <v>1087</v>
      </c>
      <c r="G46" s="75" t="n">
        <v>16</v>
      </c>
      <c r="H46" s="66" t="n">
        <f aca="false">F46*G46</f>
        <v>17392</v>
      </c>
    </row>
    <row r="47" customFormat="false" ht="30" hidden="false" customHeight="false" outlineLevel="0" collapsed="false">
      <c r="A47" s="67" t="n">
        <v>42</v>
      </c>
      <c r="B47" s="61" t="s">
        <v>70</v>
      </c>
      <c r="C47" s="62" t="s">
        <v>169</v>
      </c>
      <c r="D47" s="62" t="s">
        <v>170</v>
      </c>
      <c r="E47" s="63" t="s">
        <v>14</v>
      </c>
      <c r="F47" s="64" t="n">
        <v>1178</v>
      </c>
      <c r="G47" s="75" t="n">
        <v>16</v>
      </c>
      <c r="H47" s="66" t="n">
        <f aca="false">F47*G47</f>
        <v>18848</v>
      </c>
      <c r="I47" s="68"/>
    </row>
    <row r="48" customFormat="false" ht="30" hidden="false" customHeight="false" outlineLevel="0" collapsed="false">
      <c r="A48" s="60" t="n">
        <v>43</v>
      </c>
      <c r="B48" s="61" t="s">
        <v>71</v>
      </c>
      <c r="C48" s="62" t="s">
        <v>169</v>
      </c>
      <c r="D48" s="62" t="s">
        <v>170</v>
      </c>
      <c r="E48" s="63" t="s">
        <v>14</v>
      </c>
      <c r="F48" s="64" t="n">
        <v>1178</v>
      </c>
      <c r="G48" s="75" t="n">
        <v>16</v>
      </c>
      <c r="H48" s="66" t="n">
        <f aca="false">F48*G48</f>
        <v>18848</v>
      </c>
    </row>
    <row r="49" customFormat="false" ht="30" hidden="false" customHeight="false" outlineLevel="0" collapsed="false">
      <c r="A49" s="67" t="n">
        <v>44</v>
      </c>
      <c r="B49" s="61" t="s">
        <v>72</v>
      </c>
      <c r="C49" s="62" t="s">
        <v>169</v>
      </c>
      <c r="D49" s="62" t="s">
        <v>170</v>
      </c>
      <c r="E49" s="63" t="s">
        <v>14</v>
      </c>
      <c r="F49" s="64" t="n">
        <v>1178</v>
      </c>
      <c r="G49" s="75" t="n">
        <v>16</v>
      </c>
      <c r="H49" s="66" t="n">
        <f aca="false">F49*G49</f>
        <v>18848</v>
      </c>
    </row>
    <row r="50" customFormat="false" ht="45" hidden="false" customHeight="false" outlineLevel="0" collapsed="false">
      <c r="A50" s="60" t="n">
        <v>45</v>
      </c>
      <c r="B50" s="61" t="s">
        <v>73</v>
      </c>
      <c r="C50" s="62" t="s">
        <v>169</v>
      </c>
      <c r="D50" s="62" t="s">
        <v>170</v>
      </c>
      <c r="E50" s="63" t="s">
        <v>14</v>
      </c>
      <c r="F50" s="64" t="n">
        <v>4272</v>
      </c>
      <c r="G50" s="75" t="n">
        <v>16</v>
      </c>
      <c r="H50" s="66" t="n">
        <f aca="false">F50*G50</f>
        <v>68352</v>
      </c>
    </row>
    <row r="51" customFormat="false" ht="45" hidden="false" customHeight="false" outlineLevel="0" collapsed="false">
      <c r="A51" s="67" t="n">
        <v>46</v>
      </c>
      <c r="B51" s="61" t="s">
        <v>74</v>
      </c>
      <c r="C51" s="62" t="s">
        <v>169</v>
      </c>
      <c r="D51" s="62" t="s">
        <v>170</v>
      </c>
      <c r="E51" s="63" t="s">
        <v>14</v>
      </c>
      <c r="F51" s="64" t="n">
        <v>4272</v>
      </c>
      <c r="G51" s="75" t="n">
        <v>16</v>
      </c>
      <c r="H51" s="66" t="n">
        <f aca="false">F51*G51</f>
        <v>68352</v>
      </c>
    </row>
    <row r="52" customFormat="false" ht="30" hidden="false" customHeight="false" outlineLevel="0" collapsed="false">
      <c r="A52" s="60" t="n">
        <v>47</v>
      </c>
      <c r="B52" s="61" t="s">
        <v>75</v>
      </c>
      <c r="C52" s="62" t="s">
        <v>169</v>
      </c>
      <c r="D52" s="62" t="s">
        <v>170</v>
      </c>
      <c r="E52" s="63" t="s">
        <v>14</v>
      </c>
      <c r="F52" s="64" t="n">
        <v>3727</v>
      </c>
      <c r="G52" s="75" t="n">
        <v>16</v>
      </c>
      <c r="H52" s="66" t="n">
        <f aca="false">F52*G52</f>
        <v>59632</v>
      </c>
    </row>
    <row r="53" customFormat="false" ht="45" hidden="false" customHeight="false" outlineLevel="0" collapsed="false">
      <c r="A53" s="67" t="n">
        <v>48</v>
      </c>
      <c r="B53" s="61" t="s">
        <v>76</v>
      </c>
      <c r="C53" s="62" t="s">
        <v>169</v>
      </c>
      <c r="D53" s="62" t="s">
        <v>170</v>
      </c>
      <c r="E53" s="63" t="s">
        <v>14</v>
      </c>
      <c r="F53" s="64" t="n">
        <v>3727</v>
      </c>
      <c r="G53" s="75" t="n">
        <v>16</v>
      </c>
      <c r="H53" s="66" t="n">
        <f aca="false">F53*G53</f>
        <v>59632</v>
      </c>
    </row>
    <row r="54" customFormat="false" ht="45" hidden="false" customHeight="false" outlineLevel="0" collapsed="false">
      <c r="A54" s="60" t="n">
        <v>49</v>
      </c>
      <c r="B54" s="61" t="s">
        <v>77</v>
      </c>
      <c r="C54" s="62" t="s">
        <v>169</v>
      </c>
      <c r="D54" s="62" t="s">
        <v>170</v>
      </c>
      <c r="E54" s="63" t="s">
        <v>14</v>
      </c>
      <c r="F54" s="64" t="n">
        <v>3727</v>
      </c>
      <c r="G54" s="75" t="n">
        <v>16</v>
      </c>
      <c r="H54" s="66" t="n">
        <f aca="false">F54*G54</f>
        <v>59632</v>
      </c>
    </row>
    <row r="55" customFormat="false" ht="30" hidden="false" customHeight="false" outlineLevel="0" collapsed="false">
      <c r="A55" s="67" t="n">
        <v>50</v>
      </c>
      <c r="B55" s="61" t="s">
        <v>78</v>
      </c>
      <c r="C55" s="62" t="s">
        <v>162</v>
      </c>
      <c r="D55" s="62" t="s">
        <v>171</v>
      </c>
      <c r="E55" s="63" t="s">
        <v>14</v>
      </c>
      <c r="F55" s="64" t="n">
        <v>1898</v>
      </c>
      <c r="G55" s="75" t="n">
        <v>16</v>
      </c>
      <c r="H55" s="66" t="n">
        <f aca="false">F55*G55</f>
        <v>30368</v>
      </c>
    </row>
    <row r="56" customFormat="false" ht="30" hidden="false" customHeight="false" outlineLevel="0" collapsed="false">
      <c r="A56" s="60" t="n">
        <v>51</v>
      </c>
      <c r="B56" s="61" t="s">
        <v>79</v>
      </c>
      <c r="C56" s="62" t="s">
        <v>162</v>
      </c>
      <c r="D56" s="62" t="s">
        <v>171</v>
      </c>
      <c r="E56" s="63" t="s">
        <v>14</v>
      </c>
      <c r="F56" s="64" t="n">
        <v>1568</v>
      </c>
      <c r="G56" s="75" t="n">
        <v>20</v>
      </c>
      <c r="H56" s="66" t="n">
        <f aca="false">F56*G56</f>
        <v>31360</v>
      </c>
    </row>
    <row r="57" customFormat="false" ht="30" hidden="false" customHeight="false" outlineLevel="0" collapsed="false">
      <c r="A57" s="67" t="n">
        <v>52</v>
      </c>
      <c r="B57" s="61" t="s">
        <v>80</v>
      </c>
      <c r="C57" s="62" t="s">
        <v>169</v>
      </c>
      <c r="D57" s="62" t="s">
        <v>172</v>
      </c>
      <c r="E57" s="63" t="s">
        <v>14</v>
      </c>
      <c r="F57" s="64" t="n">
        <v>1196</v>
      </c>
      <c r="G57" s="75" t="n">
        <v>20</v>
      </c>
      <c r="H57" s="66" t="n">
        <f aca="false">F57*G57</f>
        <v>23920</v>
      </c>
    </row>
    <row r="58" customFormat="false" ht="30" hidden="false" customHeight="false" outlineLevel="0" collapsed="false">
      <c r="A58" s="60" t="n">
        <v>53</v>
      </c>
      <c r="B58" s="61" t="s">
        <v>81</v>
      </c>
      <c r="C58" s="62" t="s">
        <v>169</v>
      </c>
      <c r="D58" s="62" t="s">
        <v>172</v>
      </c>
      <c r="E58" s="63" t="s">
        <v>14</v>
      </c>
      <c r="F58" s="64" t="n">
        <v>1653</v>
      </c>
      <c r="G58" s="75" t="n">
        <v>20</v>
      </c>
      <c r="H58" s="66" t="n">
        <f aca="false">F58*G58</f>
        <v>33060</v>
      </c>
    </row>
    <row r="59" customFormat="false" ht="60" hidden="false" customHeight="false" outlineLevel="0" collapsed="false">
      <c r="A59" s="67" t="n">
        <v>54</v>
      </c>
      <c r="B59" s="61" t="s">
        <v>82</v>
      </c>
      <c r="C59" s="62" t="s">
        <v>153</v>
      </c>
      <c r="D59" s="62" t="s">
        <v>173</v>
      </c>
      <c r="E59" s="63" t="s">
        <v>14</v>
      </c>
      <c r="F59" s="64" t="n">
        <v>1218</v>
      </c>
      <c r="G59" s="75" t="n">
        <v>20</v>
      </c>
      <c r="H59" s="66" t="n">
        <f aca="false">F59*G59</f>
        <v>24360</v>
      </c>
    </row>
    <row r="60" customFormat="false" ht="30" hidden="false" customHeight="false" outlineLevel="0" collapsed="false">
      <c r="A60" s="60" t="n">
        <v>55</v>
      </c>
      <c r="B60" s="61" t="s">
        <v>83</v>
      </c>
      <c r="C60" s="62" t="s">
        <v>153</v>
      </c>
      <c r="D60" s="62" t="s">
        <v>173</v>
      </c>
      <c r="E60" s="63" t="s">
        <v>14</v>
      </c>
      <c r="F60" s="64" t="n">
        <v>1584</v>
      </c>
      <c r="G60" s="75" t="n">
        <v>20</v>
      </c>
      <c r="H60" s="66" t="n">
        <f aca="false">F60*G60</f>
        <v>31680</v>
      </c>
    </row>
    <row r="61" customFormat="false" ht="60" hidden="false" customHeight="false" outlineLevel="0" collapsed="false">
      <c r="A61" s="67" t="n">
        <v>56</v>
      </c>
      <c r="B61" s="61" t="s">
        <v>84</v>
      </c>
      <c r="C61" s="62" t="s">
        <v>153</v>
      </c>
      <c r="D61" s="62" t="s">
        <v>167</v>
      </c>
      <c r="E61" s="63" t="s">
        <v>14</v>
      </c>
      <c r="F61" s="64" t="n">
        <v>1541</v>
      </c>
      <c r="G61" s="75" t="n">
        <v>20</v>
      </c>
      <c r="H61" s="66" t="n">
        <f aca="false">F61*G61</f>
        <v>30820</v>
      </c>
    </row>
    <row r="62" customFormat="false" ht="62.25" hidden="false" customHeight="true" outlineLevel="0" collapsed="false">
      <c r="A62" s="60" t="n">
        <v>57</v>
      </c>
      <c r="B62" s="61" t="s">
        <v>85</v>
      </c>
      <c r="C62" s="62" t="s">
        <v>153</v>
      </c>
      <c r="D62" s="62" t="s">
        <v>167</v>
      </c>
      <c r="E62" s="63" t="s">
        <v>14</v>
      </c>
      <c r="F62" s="64" t="n">
        <v>994</v>
      </c>
      <c r="G62" s="75" t="n">
        <v>15</v>
      </c>
      <c r="H62" s="66" t="n">
        <f aca="false">F62*G62</f>
        <v>14910</v>
      </c>
    </row>
    <row r="63" customFormat="false" ht="60" hidden="false" customHeight="false" outlineLevel="0" collapsed="false">
      <c r="A63" s="67" t="n">
        <v>58</v>
      </c>
      <c r="B63" s="61" t="s">
        <v>86</v>
      </c>
      <c r="C63" s="62" t="s">
        <v>153</v>
      </c>
      <c r="D63" s="62" t="s">
        <v>167</v>
      </c>
      <c r="E63" s="63" t="s">
        <v>14</v>
      </c>
      <c r="F63" s="64" t="n">
        <v>1479</v>
      </c>
      <c r="G63" s="75" t="n">
        <v>15</v>
      </c>
      <c r="H63" s="66" t="n">
        <f aca="false">F63*G63</f>
        <v>22185</v>
      </c>
    </row>
    <row r="64" customFormat="false" ht="30" hidden="false" customHeight="false" outlineLevel="0" collapsed="false">
      <c r="A64" s="60" t="n">
        <v>59</v>
      </c>
      <c r="B64" s="61" t="s">
        <v>88</v>
      </c>
      <c r="C64" s="62" t="s">
        <v>153</v>
      </c>
      <c r="D64" s="62" t="s">
        <v>174</v>
      </c>
      <c r="E64" s="63" t="s">
        <v>14</v>
      </c>
      <c r="F64" s="64" t="n">
        <v>190</v>
      </c>
      <c r="G64" s="75" t="n">
        <v>15</v>
      </c>
      <c r="H64" s="66" t="n">
        <f aca="false">F64*G64</f>
        <v>2850</v>
      </c>
    </row>
    <row r="65" customFormat="false" ht="30" hidden="false" customHeight="false" outlineLevel="0" collapsed="false">
      <c r="A65" s="67" t="n">
        <v>60</v>
      </c>
      <c r="B65" s="61" t="s">
        <v>89</v>
      </c>
      <c r="C65" s="62" t="s">
        <v>153</v>
      </c>
      <c r="D65" s="62" t="s">
        <v>175</v>
      </c>
      <c r="E65" s="63" t="s">
        <v>90</v>
      </c>
      <c r="F65" s="64" t="n">
        <v>270</v>
      </c>
      <c r="G65" s="75" t="n">
        <v>15</v>
      </c>
      <c r="H65" s="66" t="n">
        <f aca="false">F65*G65</f>
        <v>4050</v>
      </c>
    </row>
    <row r="66" customFormat="false" ht="45" hidden="false" customHeight="false" outlineLevel="0" collapsed="false">
      <c r="A66" s="60" t="n">
        <v>61</v>
      </c>
      <c r="B66" s="61" t="s">
        <v>91</v>
      </c>
      <c r="C66" s="62" t="s">
        <v>153</v>
      </c>
      <c r="D66" s="62" t="s">
        <v>176</v>
      </c>
      <c r="E66" s="63" t="s">
        <v>90</v>
      </c>
      <c r="F66" s="64" t="n">
        <v>185</v>
      </c>
      <c r="G66" s="75" t="n">
        <v>15</v>
      </c>
      <c r="H66" s="66" t="n">
        <f aca="false">F66*G66</f>
        <v>2775</v>
      </c>
    </row>
    <row r="67" customFormat="false" ht="45" hidden="false" customHeight="false" outlineLevel="0" collapsed="false">
      <c r="A67" s="67" t="n">
        <v>62</v>
      </c>
      <c r="B67" s="61" t="s">
        <v>92</v>
      </c>
      <c r="C67" s="62" t="s">
        <v>153</v>
      </c>
      <c r="D67" s="62" t="s">
        <v>176</v>
      </c>
      <c r="E67" s="63" t="s">
        <v>90</v>
      </c>
      <c r="F67" s="64" t="n">
        <v>188</v>
      </c>
      <c r="G67" s="75" t="n">
        <v>15</v>
      </c>
      <c r="H67" s="66" t="n">
        <f aca="false">F67*G67</f>
        <v>2820</v>
      </c>
    </row>
    <row r="68" customFormat="false" ht="60" hidden="false" customHeight="false" outlineLevel="0" collapsed="false">
      <c r="A68" s="60" t="n">
        <v>63</v>
      </c>
      <c r="B68" s="61" t="s">
        <v>93</v>
      </c>
      <c r="C68" s="62" t="s">
        <v>153</v>
      </c>
      <c r="D68" s="62" t="s">
        <v>176</v>
      </c>
      <c r="E68" s="63" t="s">
        <v>90</v>
      </c>
      <c r="F68" s="64" t="n">
        <v>178</v>
      </c>
      <c r="G68" s="75" t="n">
        <v>15</v>
      </c>
      <c r="H68" s="66" t="n">
        <f aca="false">F68*G68</f>
        <v>2670</v>
      </c>
    </row>
    <row r="69" customFormat="false" ht="60" hidden="false" customHeight="false" outlineLevel="0" collapsed="false">
      <c r="A69" s="67" t="n">
        <v>64</v>
      </c>
      <c r="B69" s="61" t="s">
        <v>94</v>
      </c>
      <c r="C69" s="62" t="s">
        <v>153</v>
      </c>
      <c r="D69" s="62" t="s">
        <v>177</v>
      </c>
      <c r="E69" s="63" t="s">
        <v>90</v>
      </c>
      <c r="F69" s="64" t="n">
        <v>366</v>
      </c>
      <c r="G69" s="75" t="n">
        <v>15</v>
      </c>
      <c r="H69" s="66" t="n">
        <f aca="false">F69*G69</f>
        <v>5490</v>
      </c>
    </row>
    <row r="70" customFormat="false" ht="30" hidden="false" customHeight="false" outlineLevel="0" collapsed="false">
      <c r="A70" s="60" t="n">
        <v>65</v>
      </c>
      <c r="B70" s="61" t="s">
        <v>96</v>
      </c>
      <c r="C70" s="62" t="s">
        <v>153</v>
      </c>
      <c r="D70" s="62" t="s">
        <v>178</v>
      </c>
      <c r="E70" s="63" t="s">
        <v>90</v>
      </c>
      <c r="F70" s="64" t="n">
        <v>366</v>
      </c>
      <c r="G70" s="75" t="n">
        <v>15</v>
      </c>
      <c r="H70" s="66" t="n">
        <f aca="false">F70*G70</f>
        <v>5490</v>
      </c>
    </row>
    <row r="71" customFormat="false" ht="30" hidden="false" customHeight="false" outlineLevel="0" collapsed="false">
      <c r="A71" s="67" t="n">
        <v>66</v>
      </c>
      <c r="B71" s="61" t="s">
        <v>97</v>
      </c>
      <c r="C71" s="62" t="s">
        <v>153</v>
      </c>
      <c r="D71" s="62" t="s">
        <v>178</v>
      </c>
      <c r="E71" s="63" t="s">
        <v>90</v>
      </c>
      <c r="F71" s="64" t="n">
        <v>275</v>
      </c>
      <c r="G71" s="75" t="n">
        <v>15</v>
      </c>
      <c r="H71" s="66" t="n">
        <f aca="false">F71*G71</f>
        <v>4125</v>
      </c>
    </row>
    <row r="72" customFormat="false" ht="30" hidden="false" customHeight="false" outlineLevel="0" collapsed="false">
      <c r="A72" s="60" t="n">
        <v>67</v>
      </c>
      <c r="B72" s="61" t="s">
        <v>98</v>
      </c>
      <c r="C72" s="62" t="s">
        <v>153</v>
      </c>
      <c r="D72" s="62" t="s">
        <v>178</v>
      </c>
      <c r="E72" s="63" t="s">
        <v>90</v>
      </c>
      <c r="F72" s="64" t="n">
        <v>301</v>
      </c>
      <c r="G72" s="75" t="n">
        <v>15</v>
      </c>
      <c r="H72" s="66" t="n">
        <f aca="false">F72*G72</f>
        <v>4515</v>
      </c>
    </row>
    <row r="73" customFormat="false" ht="30" hidden="false" customHeight="false" outlineLevel="0" collapsed="false">
      <c r="A73" s="67" t="n">
        <v>68</v>
      </c>
      <c r="B73" s="61" t="s">
        <v>99</v>
      </c>
      <c r="C73" s="62" t="s">
        <v>153</v>
      </c>
      <c r="D73" s="62" t="s">
        <v>179</v>
      </c>
      <c r="E73" s="63" t="s">
        <v>14</v>
      </c>
      <c r="F73" s="64" t="n">
        <v>655</v>
      </c>
      <c r="G73" s="75" t="n">
        <v>15</v>
      </c>
      <c r="H73" s="66" t="n">
        <f aca="false">F73*G73</f>
        <v>9825</v>
      </c>
    </row>
    <row r="74" customFormat="false" ht="30" hidden="false" customHeight="false" outlineLevel="0" collapsed="false">
      <c r="A74" s="60" t="n">
        <v>69</v>
      </c>
      <c r="B74" s="61" t="s">
        <v>100</v>
      </c>
      <c r="C74" s="62" t="s">
        <v>153</v>
      </c>
      <c r="D74" s="62" t="s">
        <v>180</v>
      </c>
      <c r="E74" s="63" t="s">
        <v>14</v>
      </c>
      <c r="F74" s="64" t="n">
        <v>240</v>
      </c>
      <c r="G74" s="75" t="n">
        <v>15</v>
      </c>
      <c r="H74" s="66" t="n">
        <f aca="false">F74*G74</f>
        <v>3600</v>
      </c>
    </row>
    <row r="75" customFormat="false" ht="30" hidden="false" customHeight="false" outlineLevel="0" collapsed="false">
      <c r="A75" s="67" t="n">
        <v>70</v>
      </c>
      <c r="B75" s="61" t="s">
        <v>101</v>
      </c>
      <c r="C75" s="62" t="s">
        <v>153</v>
      </c>
      <c r="D75" s="62" t="s">
        <v>180</v>
      </c>
      <c r="E75" s="63" t="s">
        <v>14</v>
      </c>
      <c r="F75" s="64" t="n">
        <v>125</v>
      </c>
      <c r="G75" s="75" t="n">
        <v>15</v>
      </c>
      <c r="H75" s="66" t="n">
        <f aca="false">F75*G75</f>
        <v>1875</v>
      </c>
    </row>
    <row r="76" customFormat="false" ht="30" hidden="false" customHeight="false" outlineLevel="0" collapsed="false">
      <c r="A76" s="60" t="n">
        <v>71</v>
      </c>
      <c r="B76" s="61" t="s">
        <v>102</v>
      </c>
      <c r="C76" s="62" t="s">
        <v>153</v>
      </c>
      <c r="D76" s="62" t="s">
        <v>180</v>
      </c>
      <c r="E76" s="63" t="s">
        <v>14</v>
      </c>
      <c r="F76" s="64" t="n">
        <v>188</v>
      </c>
      <c r="G76" s="75" t="n">
        <v>15</v>
      </c>
      <c r="H76" s="66" t="n">
        <f aca="false">F76*G76</f>
        <v>2820</v>
      </c>
    </row>
    <row r="77" customFormat="false" ht="30" hidden="false" customHeight="false" outlineLevel="0" collapsed="false">
      <c r="A77" s="67" t="n">
        <v>72</v>
      </c>
      <c r="B77" s="61" t="s">
        <v>103</v>
      </c>
      <c r="C77" s="62" t="s">
        <v>153</v>
      </c>
      <c r="D77" s="62" t="s">
        <v>181</v>
      </c>
      <c r="E77" s="63" t="s">
        <v>14</v>
      </c>
      <c r="F77" s="64" t="n">
        <v>220</v>
      </c>
      <c r="G77" s="75" t="n">
        <v>15</v>
      </c>
      <c r="H77" s="66" t="n">
        <f aca="false">F77*G77</f>
        <v>3300</v>
      </c>
    </row>
    <row r="78" customFormat="false" ht="30" hidden="false" customHeight="false" outlineLevel="0" collapsed="false">
      <c r="A78" s="60" t="n">
        <v>73</v>
      </c>
      <c r="B78" s="61" t="s">
        <v>104</v>
      </c>
      <c r="C78" s="62" t="s">
        <v>153</v>
      </c>
      <c r="D78" s="62" t="s">
        <v>182</v>
      </c>
      <c r="E78" s="63" t="s">
        <v>90</v>
      </c>
      <c r="F78" s="64" t="n">
        <v>718</v>
      </c>
      <c r="G78" s="75" t="n">
        <v>15</v>
      </c>
      <c r="H78" s="66" t="n">
        <f aca="false">F78*G78</f>
        <v>10770</v>
      </c>
    </row>
    <row r="79" customFormat="false" ht="30" hidden="false" customHeight="false" outlineLevel="0" collapsed="false">
      <c r="A79" s="67" t="n">
        <v>74</v>
      </c>
      <c r="B79" s="61" t="s">
        <v>105</v>
      </c>
      <c r="C79" s="62" t="s">
        <v>153</v>
      </c>
      <c r="D79" s="62" t="s">
        <v>182</v>
      </c>
      <c r="E79" s="63" t="s">
        <v>90</v>
      </c>
      <c r="F79" s="64" t="n">
        <v>718</v>
      </c>
      <c r="G79" s="75" t="n">
        <v>15</v>
      </c>
      <c r="H79" s="69" t="n">
        <f aca="false">F79*G79</f>
        <v>10770</v>
      </c>
    </row>
    <row r="80" customFormat="false" ht="30" hidden="false" customHeight="false" outlineLevel="0" collapsed="false">
      <c r="A80" s="60" t="n">
        <v>75</v>
      </c>
      <c r="B80" s="61" t="s">
        <v>106</v>
      </c>
      <c r="C80" s="62" t="s">
        <v>153</v>
      </c>
      <c r="D80" s="62" t="s">
        <v>182</v>
      </c>
      <c r="E80" s="63" t="s">
        <v>90</v>
      </c>
      <c r="F80" s="64" t="n">
        <v>718</v>
      </c>
      <c r="G80" s="75" t="n">
        <v>15</v>
      </c>
      <c r="H80" s="66" t="n">
        <f aca="false">F80*G80</f>
        <v>10770</v>
      </c>
    </row>
    <row r="81" customFormat="false" ht="30" hidden="false" customHeight="false" outlineLevel="0" collapsed="false">
      <c r="A81" s="67" t="n">
        <v>76</v>
      </c>
      <c r="B81" s="61" t="s">
        <v>107</v>
      </c>
      <c r="C81" s="62" t="s">
        <v>153</v>
      </c>
      <c r="D81" s="62" t="s">
        <v>182</v>
      </c>
      <c r="E81" s="63" t="s">
        <v>90</v>
      </c>
      <c r="F81" s="64" t="n">
        <v>740</v>
      </c>
      <c r="G81" s="75" t="n">
        <v>15</v>
      </c>
      <c r="H81" s="66" t="n">
        <f aca="false">F81*G81</f>
        <v>11100</v>
      </c>
    </row>
    <row r="82" customFormat="false" ht="30" hidden="false" customHeight="false" outlineLevel="0" collapsed="false">
      <c r="A82" s="60" t="n">
        <v>77</v>
      </c>
      <c r="B82" s="61" t="s">
        <v>108</v>
      </c>
      <c r="C82" s="62" t="s">
        <v>153</v>
      </c>
      <c r="D82" s="62" t="s">
        <v>182</v>
      </c>
      <c r="E82" s="63" t="s">
        <v>90</v>
      </c>
      <c r="F82" s="64" t="n">
        <v>750</v>
      </c>
      <c r="G82" s="75" t="n">
        <v>15</v>
      </c>
      <c r="H82" s="66" t="n">
        <f aca="false">F82*G82</f>
        <v>11250</v>
      </c>
    </row>
    <row r="83" customFormat="false" ht="30" hidden="false" customHeight="false" outlineLevel="0" collapsed="false">
      <c r="A83" s="67" t="n">
        <v>78</v>
      </c>
      <c r="B83" s="61" t="s">
        <v>109</v>
      </c>
      <c r="C83" s="62" t="s">
        <v>153</v>
      </c>
      <c r="D83" s="62" t="s">
        <v>182</v>
      </c>
      <c r="E83" s="63" t="s">
        <v>90</v>
      </c>
      <c r="F83" s="64" t="n">
        <v>949</v>
      </c>
      <c r="G83" s="75" t="n">
        <v>15</v>
      </c>
      <c r="H83" s="66" t="n">
        <f aca="false">F83*G83</f>
        <v>14235</v>
      </c>
    </row>
    <row r="84" customFormat="false" ht="45" hidden="false" customHeight="false" outlineLevel="0" collapsed="false">
      <c r="A84" s="60" t="n">
        <v>79</v>
      </c>
      <c r="B84" s="61" t="s">
        <v>110</v>
      </c>
      <c r="C84" s="62" t="s">
        <v>153</v>
      </c>
      <c r="D84" s="62" t="s">
        <v>183</v>
      </c>
      <c r="E84" s="63" t="s">
        <v>14</v>
      </c>
      <c r="F84" s="64" t="n">
        <v>151</v>
      </c>
      <c r="G84" s="75" t="n">
        <v>15</v>
      </c>
      <c r="H84" s="66" t="n">
        <f aca="false">F84*G84</f>
        <v>2265</v>
      </c>
    </row>
    <row r="85" customFormat="false" ht="60" hidden="false" customHeight="false" outlineLevel="0" collapsed="false">
      <c r="A85" s="67" t="n">
        <v>80</v>
      </c>
      <c r="B85" s="61" t="s">
        <v>111</v>
      </c>
      <c r="C85" s="62" t="s">
        <v>153</v>
      </c>
      <c r="D85" s="62" t="s">
        <v>183</v>
      </c>
      <c r="E85" s="63" t="s">
        <v>14</v>
      </c>
      <c r="F85" s="64" t="n">
        <v>151</v>
      </c>
      <c r="G85" s="75" t="n">
        <v>15</v>
      </c>
      <c r="H85" s="66" t="n">
        <f aca="false">F85*G85</f>
        <v>2265</v>
      </c>
    </row>
    <row r="86" customFormat="false" ht="45" hidden="false" customHeight="false" outlineLevel="0" collapsed="false">
      <c r="A86" s="60" t="n">
        <v>81</v>
      </c>
      <c r="B86" s="61" t="s">
        <v>112</v>
      </c>
      <c r="C86" s="62" t="s">
        <v>184</v>
      </c>
      <c r="D86" s="62" t="s">
        <v>185</v>
      </c>
      <c r="E86" s="63" t="s">
        <v>14</v>
      </c>
      <c r="F86" s="64" t="n">
        <v>347</v>
      </c>
      <c r="G86" s="75" t="n">
        <v>15</v>
      </c>
      <c r="H86" s="66" t="n">
        <f aca="false">F86*G86</f>
        <v>5205</v>
      </c>
    </row>
    <row r="87" customFormat="false" ht="45" hidden="false" customHeight="false" outlineLevel="0" collapsed="false">
      <c r="A87" s="67" t="n">
        <v>82</v>
      </c>
      <c r="B87" s="61" t="s">
        <v>113</v>
      </c>
      <c r="C87" s="62" t="s">
        <v>184</v>
      </c>
      <c r="D87" s="62" t="s">
        <v>185</v>
      </c>
      <c r="E87" s="63" t="s">
        <v>14</v>
      </c>
      <c r="F87" s="64" t="n">
        <v>406</v>
      </c>
      <c r="G87" s="75" t="n">
        <v>15</v>
      </c>
      <c r="H87" s="66" t="n">
        <f aca="false">F87*G87</f>
        <v>6090</v>
      </c>
    </row>
    <row r="88" customFormat="false" ht="45" hidden="false" customHeight="false" outlineLevel="0" collapsed="false">
      <c r="A88" s="60" t="n">
        <v>83</v>
      </c>
      <c r="B88" s="61" t="s">
        <v>114</v>
      </c>
      <c r="C88" s="62" t="s">
        <v>184</v>
      </c>
      <c r="D88" s="62" t="s">
        <v>186</v>
      </c>
      <c r="E88" s="63" t="s">
        <v>14</v>
      </c>
      <c r="F88" s="64" t="n">
        <v>141</v>
      </c>
      <c r="G88" s="75" t="n">
        <v>15</v>
      </c>
      <c r="H88" s="66" t="n">
        <f aca="false">F88*G88</f>
        <v>2115</v>
      </c>
    </row>
    <row r="89" customFormat="false" ht="45" hidden="false" customHeight="false" outlineLevel="0" collapsed="false">
      <c r="A89" s="67" t="n">
        <v>84</v>
      </c>
      <c r="B89" s="61" t="s">
        <v>115</v>
      </c>
      <c r="C89" s="62" t="s">
        <v>184</v>
      </c>
      <c r="D89" s="62" t="s">
        <v>187</v>
      </c>
      <c r="E89" s="63" t="s">
        <v>90</v>
      </c>
      <c r="F89" s="64" t="n">
        <v>648</v>
      </c>
      <c r="G89" s="75" t="n">
        <v>15</v>
      </c>
      <c r="H89" s="66" t="n">
        <f aca="false">F89*G89</f>
        <v>9720</v>
      </c>
    </row>
    <row r="90" customFormat="false" ht="45" hidden="false" customHeight="false" outlineLevel="0" collapsed="false">
      <c r="A90" s="60" t="n">
        <v>85</v>
      </c>
      <c r="B90" s="61" t="s">
        <v>116</v>
      </c>
      <c r="C90" s="62" t="s">
        <v>184</v>
      </c>
      <c r="D90" s="62" t="s">
        <v>187</v>
      </c>
      <c r="E90" s="63" t="s">
        <v>90</v>
      </c>
      <c r="F90" s="64" t="n">
        <v>398</v>
      </c>
      <c r="G90" s="75" t="n">
        <v>15</v>
      </c>
      <c r="H90" s="66" t="n">
        <f aca="false">F90*G90</f>
        <v>5970</v>
      </c>
    </row>
    <row r="91" customFormat="false" ht="30" hidden="false" customHeight="false" outlineLevel="0" collapsed="false">
      <c r="A91" s="67" t="n">
        <v>86</v>
      </c>
      <c r="B91" s="61" t="s">
        <v>117</v>
      </c>
      <c r="C91" s="62" t="s">
        <v>184</v>
      </c>
      <c r="D91" s="62" t="s">
        <v>187</v>
      </c>
      <c r="E91" s="63" t="s">
        <v>90</v>
      </c>
      <c r="F91" s="64" t="n">
        <v>648</v>
      </c>
      <c r="G91" s="75" t="n">
        <v>15</v>
      </c>
      <c r="H91" s="66" t="n">
        <f aca="false">F91*G91</f>
        <v>9720</v>
      </c>
    </row>
    <row r="92" customFormat="false" ht="60" hidden="false" customHeight="false" outlineLevel="0" collapsed="false">
      <c r="A92" s="60" t="n">
        <v>87</v>
      </c>
      <c r="B92" s="61" t="s">
        <v>118</v>
      </c>
      <c r="C92" s="62" t="s">
        <v>184</v>
      </c>
      <c r="D92" s="62" t="s">
        <v>187</v>
      </c>
      <c r="E92" s="63" t="s">
        <v>90</v>
      </c>
      <c r="F92" s="64" t="n">
        <v>409</v>
      </c>
      <c r="G92" s="75" t="n">
        <v>15</v>
      </c>
      <c r="H92" s="66" t="n">
        <f aca="false">F92*G92</f>
        <v>6135</v>
      </c>
    </row>
    <row r="93" customFormat="false" ht="30" hidden="false" customHeight="false" outlineLevel="0" collapsed="false">
      <c r="A93" s="67" t="n">
        <v>88</v>
      </c>
      <c r="B93" s="61" t="s">
        <v>120</v>
      </c>
      <c r="C93" s="62" t="s">
        <v>188</v>
      </c>
      <c r="D93" s="62" t="s">
        <v>189</v>
      </c>
      <c r="E93" s="63" t="s">
        <v>90</v>
      </c>
      <c r="F93" s="64" t="n">
        <v>2452</v>
      </c>
      <c r="G93" s="75" t="n">
        <v>15</v>
      </c>
      <c r="H93" s="66" t="n">
        <f aca="false">F93*G93</f>
        <v>36780</v>
      </c>
    </row>
    <row r="94" customFormat="false" ht="30" hidden="false" customHeight="false" outlineLevel="0" collapsed="false">
      <c r="A94" s="60" t="n">
        <v>89</v>
      </c>
      <c r="B94" s="61" t="s">
        <v>121</v>
      </c>
      <c r="C94" s="62" t="s">
        <v>188</v>
      </c>
      <c r="D94" s="62" t="s">
        <v>189</v>
      </c>
      <c r="E94" s="63" t="s">
        <v>90</v>
      </c>
      <c r="F94" s="64" t="n">
        <v>2629</v>
      </c>
      <c r="G94" s="75" t="n">
        <v>15</v>
      </c>
      <c r="H94" s="66" t="n">
        <f aca="false">F94*G94</f>
        <v>39435</v>
      </c>
    </row>
    <row r="95" customFormat="false" ht="30" hidden="false" customHeight="false" outlineLevel="0" collapsed="false">
      <c r="A95" s="67" t="n">
        <v>90</v>
      </c>
      <c r="B95" s="61" t="s">
        <v>122</v>
      </c>
      <c r="C95" s="62" t="s">
        <v>184</v>
      </c>
      <c r="D95" s="62" t="s">
        <v>190</v>
      </c>
      <c r="E95" s="63" t="s">
        <v>90</v>
      </c>
      <c r="F95" s="64" t="n">
        <v>1105</v>
      </c>
      <c r="G95" s="75" t="n">
        <v>15</v>
      </c>
      <c r="H95" s="66" t="n">
        <f aca="false">F95*G95</f>
        <v>16575</v>
      </c>
    </row>
    <row r="96" customFormat="false" ht="45" hidden="false" customHeight="false" outlineLevel="0" collapsed="false">
      <c r="A96" s="60" t="n">
        <v>91</v>
      </c>
      <c r="B96" s="61" t="s">
        <v>123</v>
      </c>
      <c r="C96" s="62" t="s">
        <v>153</v>
      </c>
      <c r="D96" s="62" t="s">
        <v>191</v>
      </c>
      <c r="E96" s="63" t="s">
        <v>90</v>
      </c>
      <c r="F96" s="64" t="n">
        <v>718</v>
      </c>
      <c r="G96" s="75" t="n">
        <v>15</v>
      </c>
      <c r="H96" s="66" t="n">
        <f aca="false">F96*G96</f>
        <v>10770</v>
      </c>
    </row>
    <row r="97" customFormat="false" ht="45" hidden="false" customHeight="false" outlineLevel="0" collapsed="false">
      <c r="A97" s="67" t="n">
        <v>92</v>
      </c>
      <c r="B97" s="61" t="s">
        <v>124</v>
      </c>
      <c r="C97" s="62" t="s">
        <v>153</v>
      </c>
      <c r="D97" s="62" t="s">
        <v>191</v>
      </c>
      <c r="E97" s="63" t="s">
        <v>90</v>
      </c>
      <c r="F97" s="64" t="n">
        <v>718</v>
      </c>
      <c r="G97" s="75" t="n">
        <v>15</v>
      </c>
      <c r="H97" s="66" t="n">
        <f aca="false">F97*G97</f>
        <v>10770</v>
      </c>
    </row>
    <row r="98" customFormat="false" ht="45" hidden="false" customHeight="false" outlineLevel="0" collapsed="false">
      <c r="A98" s="60" t="n">
        <v>93</v>
      </c>
      <c r="B98" s="61" t="s">
        <v>125</v>
      </c>
      <c r="C98" s="62" t="s">
        <v>153</v>
      </c>
      <c r="D98" s="62" t="s">
        <v>191</v>
      </c>
      <c r="E98" s="63" t="s">
        <v>90</v>
      </c>
      <c r="F98" s="64" t="n">
        <v>490</v>
      </c>
      <c r="G98" s="75" t="n">
        <v>15</v>
      </c>
      <c r="H98" s="66" t="n">
        <f aca="false">F98*G98</f>
        <v>7350</v>
      </c>
    </row>
    <row r="99" customFormat="false" ht="30" hidden="false" customHeight="false" outlineLevel="0" collapsed="false">
      <c r="A99" s="67" t="n">
        <v>94</v>
      </c>
      <c r="B99" s="61" t="s">
        <v>126</v>
      </c>
      <c r="C99" s="62" t="s">
        <v>153</v>
      </c>
      <c r="D99" s="62" t="s">
        <v>191</v>
      </c>
      <c r="E99" s="63" t="s">
        <v>90</v>
      </c>
      <c r="F99" s="64" t="n">
        <v>718</v>
      </c>
      <c r="G99" s="75" t="n">
        <v>20</v>
      </c>
      <c r="H99" s="66" t="n">
        <f aca="false">F99*G99</f>
        <v>14360</v>
      </c>
    </row>
    <row r="100" customFormat="false" ht="45" hidden="false" customHeight="false" outlineLevel="0" collapsed="false">
      <c r="A100" s="60" t="n">
        <v>95</v>
      </c>
      <c r="B100" s="61" t="s">
        <v>127</v>
      </c>
      <c r="C100" s="62" t="s">
        <v>153</v>
      </c>
      <c r="D100" s="62" t="s">
        <v>191</v>
      </c>
      <c r="E100" s="63" t="s">
        <v>90</v>
      </c>
      <c r="F100" s="64" t="n">
        <v>362</v>
      </c>
      <c r="G100" s="75" t="n">
        <v>20</v>
      </c>
      <c r="H100" s="66" t="n">
        <f aca="false">F100*G100</f>
        <v>7240</v>
      </c>
    </row>
    <row r="101" customFormat="false" ht="30" hidden="false" customHeight="false" outlineLevel="0" collapsed="false">
      <c r="A101" s="67" t="n">
        <v>96</v>
      </c>
      <c r="B101" s="61" t="s">
        <v>128</v>
      </c>
      <c r="C101" s="62" t="s">
        <v>153</v>
      </c>
      <c r="D101" s="62" t="s">
        <v>191</v>
      </c>
      <c r="E101" s="63" t="s">
        <v>90</v>
      </c>
      <c r="F101" s="64" t="n">
        <v>468</v>
      </c>
      <c r="G101" s="75" t="n">
        <v>20</v>
      </c>
      <c r="H101" s="66" t="n">
        <f aca="false">F101*G101</f>
        <v>9360</v>
      </c>
    </row>
    <row r="102" customFormat="false" ht="45" hidden="false" customHeight="false" outlineLevel="0" collapsed="false">
      <c r="A102" s="60" t="n">
        <v>97</v>
      </c>
      <c r="B102" s="61" t="s">
        <v>129</v>
      </c>
      <c r="C102" s="62" t="s">
        <v>153</v>
      </c>
      <c r="D102" s="62" t="s">
        <v>191</v>
      </c>
      <c r="E102" s="63" t="s">
        <v>90</v>
      </c>
      <c r="F102" s="64" t="n">
        <v>718</v>
      </c>
      <c r="G102" s="75" t="n">
        <v>20</v>
      </c>
      <c r="H102" s="66" t="n">
        <f aca="false">F102*G102</f>
        <v>14360</v>
      </c>
    </row>
    <row r="103" customFormat="false" ht="45" hidden="false" customHeight="false" outlineLevel="0" collapsed="false">
      <c r="A103" s="67" t="n">
        <v>98</v>
      </c>
      <c r="B103" s="61" t="s">
        <v>130</v>
      </c>
      <c r="C103" s="62" t="s">
        <v>153</v>
      </c>
      <c r="D103" s="62" t="s">
        <v>191</v>
      </c>
      <c r="E103" s="63" t="s">
        <v>90</v>
      </c>
      <c r="F103" s="64" t="n">
        <v>718</v>
      </c>
      <c r="G103" s="75" t="n">
        <v>20</v>
      </c>
      <c r="H103" s="66" t="n">
        <f aca="false">F103*G103</f>
        <v>14360</v>
      </c>
    </row>
    <row r="104" customFormat="false" ht="45" hidden="false" customHeight="false" outlineLevel="0" collapsed="false">
      <c r="A104" s="60" t="n">
        <v>99</v>
      </c>
      <c r="B104" s="61" t="s">
        <v>131</v>
      </c>
      <c r="C104" s="62" t="s">
        <v>153</v>
      </c>
      <c r="D104" s="62" t="s">
        <v>191</v>
      </c>
      <c r="E104" s="63" t="s">
        <v>90</v>
      </c>
      <c r="F104" s="64" t="n">
        <v>385</v>
      </c>
      <c r="G104" s="75" t="n">
        <v>20</v>
      </c>
      <c r="H104" s="66" t="n">
        <f aca="false">F104*G104</f>
        <v>7700</v>
      </c>
    </row>
    <row r="105" customFormat="false" ht="45" hidden="false" customHeight="false" outlineLevel="0" collapsed="false">
      <c r="A105" s="67" t="n">
        <v>100</v>
      </c>
      <c r="B105" s="61" t="s">
        <v>132</v>
      </c>
      <c r="C105" s="62" t="s">
        <v>153</v>
      </c>
      <c r="D105" s="62" t="s">
        <v>191</v>
      </c>
      <c r="E105" s="63" t="s">
        <v>90</v>
      </c>
      <c r="F105" s="64" t="n">
        <v>718</v>
      </c>
      <c r="G105" s="75" t="n">
        <v>20</v>
      </c>
      <c r="H105" s="66" t="n">
        <f aca="false">F105*G105</f>
        <v>14360</v>
      </c>
    </row>
    <row r="106" customFormat="false" ht="51.75" hidden="false" customHeight="true" outlineLevel="0" collapsed="false">
      <c r="A106" s="60" t="n">
        <v>101</v>
      </c>
      <c r="B106" s="61" t="s">
        <v>133</v>
      </c>
      <c r="C106" s="62" t="s">
        <v>153</v>
      </c>
      <c r="D106" s="62" t="s">
        <v>191</v>
      </c>
      <c r="E106" s="63" t="s">
        <v>90</v>
      </c>
      <c r="F106" s="64" t="n">
        <v>111</v>
      </c>
      <c r="G106" s="75" t="n">
        <v>20</v>
      </c>
      <c r="H106" s="66" t="n">
        <f aca="false">F106*G106</f>
        <v>2220</v>
      </c>
    </row>
    <row r="107" customFormat="false" ht="60" hidden="false" customHeight="false" outlineLevel="0" collapsed="false">
      <c r="A107" s="67" t="n">
        <v>102</v>
      </c>
      <c r="B107" s="61" t="s">
        <v>134</v>
      </c>
      <c r="C107" s="62" t="s">
        <v>153</v>
      </c>
      <c r="D107" s="62" t="s">
        <v>191</v>
      </c>
      <c r="E107" s="63" t="s">
        <v>90</v>
      </c>
      <c r="F107" s="64" t="n">
        <v>718</v>
      </c>
      <c r="G107" s="75" t="n">
        <v>20</v>
      </c>
      <c r="H107" s="66" t="n">
        <f aca="false">F107*G107</f>
        <v>14360</v>
      </c>
    </row>
    <row r="108" customFormat="false" ht="39.75" hidden="false" customHeight="true" outlineLevel="0" collapsed="false">
      <c r="A108" s="60" t="n">
        <v>103</v>
      </c>
      <c r="B108" s="61" t="s">
        <v>135</v>
      </c>
      <c r="C108" s="62" t="s">
        <v>192</v>
      </c>
      <c r="D108" s="62" t="s">
        <v>193</v>
      </c>
      <c r="E108" s="63" t="s">
        <v>90</v>
      </c>
      <c r="F108" s="64" t="n">
        <v>1467</v>
      </c>
      <c r="G108" s="75" t="n">
        <v>20</v>
      </c>
      <c r="H108" s="66" t="n">
        <f aca="false">F108*G108</f>
        <v>29340</v>
      </c>
      <c r="I108" s="76"/>
    </row>
    <row r="109" customFormat="false" ht="30" hidden="false" customHeight="false" outlineLevel="0" collapsed="false">
      <c r="A109" s="67" t="n">
        <v>104</v>
      </c>
      <c r="B109" s="61" t="s">
        <v>136</v>
      </c>
      <c r="C109" s="62" t="s">
        <v>192</v>
      </c>
      <c r="D109" s="62" t="s">
        <v>193</v>
      </c>
      <c r="E109" s="63" t="s">
        <v>90</v>
      </c>
      <c r="F109" s="64" t="n">
        <v>1447</v>
      </c>
      <c r="G109" s="75" t="n">
        <v>20</v>
      </c>
      <c r="H109" s="66" t="n">
        <f aca="false">F109*G109</f>
        <v>28940</v>
      </c>
    </row>
    <row r="110" customFormat="false" ht="30" hidden="false" customHeight="false" outlineLevel="0" collapsed="false">
      <c r="A110" s="60" t="n">
        <v>105</v>
      </c>
      <c r="B110" s="61" t="s">
        <v>137</v>
      </c>
      <c r="C110" s="62" t="s">
        <v>192</v>
      </c>
      <c r="D110" s="62" t="s">
        <v>193</v>
      </c>
      <c r="E110" s="63" t="s">
        <v>90</v>
      </c>
      <c r="F110" s="64" t="n">
        <v>1520</v>
      </c>
      <c r="G110" s="75" t="n">
        <v>20</v>
      </c>
      <c r="H110" s="66" t="n">
        <f aca="false">F110*G110</f>
        <v>30400</v>
      </c>
    </row>
    <row r="111" customFormat="false" ht="30" hidden="false" customHeight="false" outlineLevel="0" collapsed="false">
      <c r="A111" s="67" t="n">
        <v>106</v>
      </c>
      <c r="B111" s="61" t="s">
        <v>138</v>
      </c>
      <c r="C111" s="62" t="s">
        <v>192</v>
      </c>
      <c r="D111" s="62" t="s">
        <v>193</v>
      </c>
      <c r="E111" s="63" t="s">
        <v>90</v>
      </c>
      <c r="F111" s="64" t="n">
        <v>1882</v>
      </c>
      <c r="G111" s="75" t="n">
        <v>20</v>
      </c>
      <c r="H111" s="66" t="n">
        <f aca="false">F111*G111</f>
        <v>37640</v>
      </c>
    </row>
    <row r="112" customFormat="false" ht="30" hidden="false" customHeight="false" outlineLevel="0" collapsed="false">
      <c r="A112" s="60" t="n">
        <v>107</v>
      </c>
      <c r="B112" s="61" t="s">
        <v>139</v>
      </c>
      <c r="C112" s="62" t="s">
        <v>192</v>
      </c>
      <c r="D112" s="62" t="s">
        <v>193</v>
      </c>
      <c r="E112" s="63" t="s">
        <v>90</v>
      </c>
      <c r="F112" s="64" t="n">
        <v>1473</v>
      </c>
      <c r="G112" s="75" t="n">
        <v>15</v>
      </c>
      <c r="H112" s="66" t="n">
        <f aca="false">F112*G112</f>
        <v>22095</v>
      </c>
    </row>
    <row r="113" customFormat="false" ht="30" hidden="false" customHeight="false" outlineLevel="0" collapsed="false">
      <c r="A113" s="67" t="n">
        <v>108</v>
      </c>
      <c r="B113" s="61" t="s">
        <v>140</v>
      </c>
      <c r="C113" s="62" t="s">
        <v>192</v>
      </c>
      <c r="D113" s="62" t="s">
        <v>193</v>
      </c>
      <c r="E113" s="63" t="s">
        <v>90</v>
      </c>
      <c r="F113" s="64" t="n">
        <v>1473</v>
      </c>
      <c r="G113" s="75" t="n">
        <v>15</v>
      </c>
      <c r="H113" s="66" t="n">
        <f aca="false">F113*G113</f>
        <v>22095</v>
      </c>
    </row>
    <row r="114" customFormat="false" ht="30" hidden="false" customHeight="false" outlineLevel="0" collapsed="false">
      <c r="A114" s="60" t="n">
        <v>109</v>
      </c>
      <c r="B114" s="61" t="s">
        <v>141</v>
      </c>
      <c r="C114" s="62" t="s">
        <v>192</v>
      </c>
      <c r="D114" s="62" t="s">
        <v>193</v>
      </c>
      <c r="E114" s="63" t="s">
        <v>90</v>
      </c>
      <c r="F114" s="64" t="n">
        <v>1473</v>
      </c>
      <c r="G114" s="75" t="n">
        <v>15</v>
      </c>
      <c r="H114" s="66" t="n">
        <f aca="false">F114*G114</f>
        <v>22095</v>
      </c>
    </row>
    <row r="115" customFormat="false" ht="45" hidden="false" customHeight="false" outlineLevel="0" collapsed="false">
      <c r="A115" s="67" t="n">
        <v>110</v>
      </c>
      <c r="B115" s="61" t="s">
        <v>142</v>
      </c>
      <c r="C115" s="62" t="s">
        <v>194</v>
      </c>
      <c r="D115" s="62" t="s">
        <v>184</v>
      </c>
      <c r="E115" s="63" t="s">
        <v>90</v>
      </c>
      <c r="F115" s="64" t="n">
        <v>420</v>
      </c>
      <c r="G115" s="75" t="n">
        <v>15</v>
      </c>
      <c r="H115" s="66" t="n">
        <f aca="false">F115*G115</f>
        <v>6300</v>
      </c>
    </row>
    <row r="116" customFormat="false" ht="60" hidden="false" customHeight="false" outlineLevel="0" collapsed="false">
      <c r="A116" s="60" t="n">
        <v>111</v>
      </c>
      <c r="B116" s="61" t="s">
        <v>143</v>
      </c>
      <c r="C116" s="62" t="s">
        <v>194</v>
      </c>
      <c r="D116" s="62" t="s">
        <v>184</v>
      </c>
      <c r="E116" s="63" t="s">
        <v>90</v>
      </c>
      <c r="F116" s="64" t="n">
        <v>420</v>
      </c>
      <c r="G116" s="75" t="n">
        <v>15</v>
      </c>
      <c r="H116" s="66" t="n">
        <f aca="false">F116*G116</f>
        <v>6300</v>
      </c>
    </row>
    <row r="117" customFormat="false" ht="30" hidden="false" customHeight="false" outlineLevel="0" collapsed="false">
      <c r="A117" s="67" t="n">
        <v>112</v>
      </c>
      <c r="B117" s="61" t="s">
        <v>144</v>
      </c>
      <c r="C117" s="62" t="s">
        <v>194</v>
      </c>
      <c r="D117" s="62" t="s">
        <v>184</v>
      </c>
      <c r="E117" s="63" t="s">
        <v>90</v>
      </c>
      <c r="F117" s="64" t="n">
        <v>420</v>
      </c>
      <c r="G117" s="75" t="n">
        <v>15</v>
      </c>
      <c r="H117" s="66" t="n">
        <f aca="false">F117*G117</f>
        <v>6300</v>
      </c>
    </row>
    <row r="118" customFormat="false" ht="34.5" hidden="false" customHeight="true" outlineLevel="0" collapsed="false">
      <c r="A118" s="60" t="n">
        <v>113</v>
      </c>
      <c r="B118" s="61" t="s">
        <v>145</v>
      </c>
      <c r="C118" s="62" t="s">
        <v>195</v>
      </c>
      <c r="D118" s="62" t="s">
        <v>196</v>
      </c>
      <c r="E118" s="63" t="s">
        <v>90</v>
      </c>
      <c r="F118" s="64" t="n">
        <v>1987</v>
      </c>
      <c r="G118" s="75" t="n">
        <v>15</v>
      </c>
      <c r="H118" s="66" t="n">
        <f aca="false">F118*G118</f>
        <v>29805</v>
      </c>
    </row>
    <row r="119" customFormat="false" ht="30" hidden="false" customHeight="false" outlineLevel="0" collapsed="false">
      <c r="A119" s="67" t="n">
        <v>114</v>
      </c>
      <c r="B119" s="61" t="s">
        <v>146</v>
      </c>
      <c r="C119" s="62" t="s">
        <v>195</v>
      </c>
      <c r="D119" s="62" t="s">
        <v>196</v>
      </c>
      <c r="E119" s="63" t="s">
        <v>90</v>
      </c>
      <c r="F119" s="64" t="n">
        <v>1987</v>
      </c>
      <c r="G119" s="75" t="n">
        <v>15</v>
      </c>
      <c r="H119" s="66" t="n">
        <f aca="false">F119*G119</f>
        <v>29805</v>
      </c>
    </row>
    <row r="120" customFormat="false" ht="30" hidden="false" customHeight="false" outlineLevel="0" collapsed="false">
      <c r="A120" s="60" t="n">
        <v>115</v>
      </c>
      <c r="B120" s="61" t="s">
        <v>147</v>
      </c>
      <c r="C120" s="62" t="s">
        <v>195</v>
      </c>
      <c r="D120" s="62" t="s">
        <v>196</v>
      </c>
      <c r="E120" s="63" t="s">
        <v>90</v>
      </c>
      <c r="F120" s="64" t="n">
        <v>1987</v>
      </c>
      <c r="G120" s="75" t="n">
        <v>15</v>
      </c>
      <c r="H120" s="66" t="n">
        <f aca="false">F120*G120</f>
        <v>29805</v>
      </c>
    </row>
    <row r="121" customFormat="false" ht="15" hidden="false" customHeight="false" outlineLevel="0" collapsed="false">
      <c r="H121" s="70" t="n">
        <f aca="false">SUM(H6:H120)</f>
        <v>3022977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325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User1</dc:creator>
  <dc:description/>
  <dc:language>ru-RU</dc:language>
  <cp:lastModifiedBy>litvinovaao@corp.gidroogk.com</cp:lastModifiedBy>
  <dcterms:modified xsi:type="dcterms:W3CDTF">2026-09-22T12:17:12Z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