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r-fs.vdi.rt.gslb\Profiles_PR_03\Profiles\yu.tyupina\Desktop\Обследов МКД Марий Эл\"/>
    </mc:Choice>
  </mc:AlternateContent>
  <bookViews>
    <workbookView xWindow="0" yWindow="0" windowWidth="16380" windowHeight="8190" tabRatio="500"/>
  </bookViews>
  <sheets>
    <sheet name="Товары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32" i="1" l="1"/>
  <c r="G32" i="1"/>
  <c r="H31" i="1"/>
  <c r="G31" i="1" s="1"/>
  <c r="H30" i="1"/>
  <c r="G30" i="1"/>
  <c r="H29" i="1"/>
  <c r="G29" i="1" s="1"/>
  <c r="H28" i="1"/>
  <c r="G28" i="1"/>
  <c r="H27" i="1"/>
  <c r="G27" i="1" s="1"/>
  <c r="H26" i="1"/>
  <c r="G26" i="1"/>
  <c r="H25" i="1"/>
  <c r="G25" i="1" s="1"/>
  <c r="H24" i="1"/>
  <c r="G24" i="1"/>
  <c r="H23" i="1"/>
  <c r="G23" i="1" s="1"/>
  <c r="H22" i="1"/>
  <c r="G22" i="1"/>
  <c r="H21" i="1"/>
  <c r="G21" i="1" s="1"/>
  <c r="H20" i="1"/>
  <c r="G20" i="1"/>
  <c r="H19" i="1"/>
  <c r="G19" i="1" s="1"/>
  <c r="H18" i="1"/>
  <c r="G18" i="1"/>
  <c r="H17" i="1"/>
  <c r="G17" i="1" s="1"/>
  <c r="H16" i="1"/>
  <c r="G16" i="1"/>
  <c r="H15" i="1"/>
  <c r="H33" i="1" s="1"/>
  <c r="G15" i="1" l="1"/>
  <c r="G33" i="1" s="1"/>
</calcChain>
</file>

<file path=xl/sharedStrings.xml><?xml version="1.0" encoding="utf-8"?>
<sst xmlns="http://schemas.openxmlformats.org/spreadsheetml/2006/main" count="57" uniqueCount="40">
  <si>
    <t>Наименование компании (с указанием организационно-правовой формы)</t>
  </si>
  <si>
    <t>ИНН</t>
  </si>
  <si>
    <t>Условия оплаты</t>
  </si>
  <si>
    <t>Дата и номер предложения</t>
  </si>
  <si>
    <t>Срок действия предложения</t>
  </si>
  <si>
    <t>Условия заполнения (удалить при заполнении)</t>
  </si>
  <si>
    <t>1. Данные по предоставляются в двух форматах - заверенная печатью и подписью скан-копия  и файл с данными в формате Excel.</t>
  </si>
  <si>
    <t>2. Запрещается вносить изменения в структуру таблиц без предварительного согласования с заказчиком RFI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</si>
  <si>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</si>
  <si>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Таблица 1. Выполнение работ по проведению обследования технического состояния многоквартирных домов расположенных на территории Республики Марий Эл</t>
  </si>
  <si>
    <t>№</t>
  </si>
  <si>
    <t>Тип*</t>
  </si>
  <si>
    <t>Наименование товара, работы, услуги</t>
  </si>
  <si>
    <t>Проект сметы договора, с НДС</t>
  </si>
  <si>
    <t>Понижающий коэфициент подрядчика</t>
  </si>
  <si>
    <t>Общая стоимость по наименованию без НДС</t>
  </si>
  <si>
    <t>Общая стоимость по наименованию с НДС</t>
  </si>
  <si>
    <t>Работы</t>
  </si>
  <si>
    <t>г. Йошкар-Ола, Клары Цеткин, д. 14</t>
  </si>
  <si>
    <t>г. Йошкар-Ола, Клары Цеткин, д. 3</t>
  </si>
  <si>
    <t>г. Йошкар-Ола, пер. Лени Голикова, д. 18</t>
  </si>
  <si>
    <t>г. Йошкар-Ола, Суворова, д. 28</t>
  </si>
  <si>
    <t>г. Йошкар-Ола, Суворова, д. 30</t>
  </si>
  <si>
    <t>г. Йошкар-Ола, Зарубина, д. 55</t>
  </si>
  <si>
    <t>г. Йошкар-Ола, Суворова, д. 28г</t>
  </si>
  <si>
    <t>г. Йошкар-Ола, Суворова, д. 28в</t>
  </si>
  <si>
    <t>г. Йошкар-Ола, Суворова, д. 28б</t>
  </si>
  <si>
    <t>г. Йошкар-Ола, Прохорова, д. 4</t>
  </si>
  <si>
    <t>г. Йошкар-Ола, Зеленая, д. 10</t>
  </si>
  <si>
    <t>г. Йошкар-Ола, Зеленая, д. 12</t>
  </si>
  <si>
    <t>г. Йошкар-Ола, Зеленая, д. 14</t>
  </si>
  <si>
    <t>г. Йошкар-Ола, Зеленая, д. 6</t>
  </si>
  <si>
    <t>г. Йошкар-Ола, Зеленая, д. 4</t>
  </si>
  <si>
    <t>г. Йошкар-Ола, Садовая, д. 3</t>
  </si>
  <si>
    <t>г. Козьмодемьянск, ул. Гагарина, д. 27</t>
  </si>
  <si>
    <t>г. Козьмодемьянск, ул. Гагарина, д. 48</t>
  </si>
  <si>
    <t>Итого:</t>
  </si>
  <si>
    <t>* В случае если ставка НДС отличается от 22 %, необходимо скорректировать формулу в столбце G
** понижающий Кэф единый для всего комплекса работ</t>
  </si>
  <si>
    <t>Ф.И.О. Руководителя __________________________ / подпись ______________________</t>
  </si>
  <si>
    <t>Заверяется печатью  - 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</si>
</sst>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_-* #,##0.00\ _₽_-;\-* #,##0.00\ _₽_-;_-* \-??\ _₽_-;_-@_-"/>
  </numFmts>
  <fonts count="10" x14ac:knownFonts="1">
    <font>
      <sz val="11"/>
      <color theme="1"/>
      <name val="Calibri"/>
      <family val="2"/>
      <charset val="1"/>
    </font>
    <font>
      <b/>
      <i/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rgb="FFFF0000"/>
      <name val="Calibri"/>
      <family val="2"/>
      <charset val="204"/>
    </font>
    <font>
      <b/>
      <sz val="18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49977111117893"/>
        <bgColor rgb="FFFF9900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164" fontId="9" fillId="0" borderId="0" applyBorder="0" applyProtection="0"/>
  </cellStyleXfs>
  <cellXfs count="32">
    <xf numFmtId="0" fontId="0" fillId="0" borderId="0" xfId="0"/>
    <xf numFmtId="0" fontId="1" fillId="0" borderId="9" xfId="0" applyFont="1" applyBorder="1" applyAlignment="1" applyProtection="1">
      <alignment horizontal="right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5" fillId="2" borderId="5" xfId="0" applyFont="1" applyFill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right" vertical="center" wrapText="1"/>
    </xf>
    <xf numFmtId="0" fontId="0" fillId="0" borderId="0" xfId="0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right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left" vertical="center" wrapText="1"/>
    </xf>
    <xf numFmtId="0" fontId="1" fillId="3" borderId="6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8" xfId="0" applyFont="1" applyFill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0" fillId="0" borderId="10" xfId="0" applyFont="1" applyBorder="1" applyAlignment="1" applyProtection="1">
      <alignment horizontal="center" vertical="center" wrapText="1"/>
    </xf>
    <xf numFmtId="164" fontId="6" fillId="0" borderId="11" xfId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0" fillId="0" borderId="0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</xf>
    <xf numFmtId="0" fontId="6" fillId="0" borderId="0" xfId="0" applyFont="1" applyBorder="1" applyAlignment="1" applyProtection="1">
      <alignment horizontal="center" vertical="center" wrapText="1"/>
    </xf>
    <xf numFmtId="165" fontId="0" fillId="0" borderId="0" xfId="0" applyNumberFormat="1" applyAlignment="1" applyProtection="1">
      <alignment horizontal="center" vertical="center" wrapText="1"/>
    </xf>
    <xf numFmtId="0" fontId="8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 wrapText="1"/>
    </xf>
    <xf numFmtId="0" fontId="7" fillId="0" borderId="12" xfId="0" applyFont="1" applyBorder="1" applyAlignment="1" applyProtection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1048576"/>
  <sheetViews>
    <sheetView tabSelected="1" zoomScale="68" zoomScaleNormal="68" workbookViewId="0">
      <selection activeCell="F6" sqref="F6"/>
    </sheetView>
  </sheetViews>
  <sheetFormatPr defaultColWidth="9.140625" defaultRowHeight="15" customHeight="1" x14ac:dyDescent="0.25"/>
  <cols>
    <col min="1" max="1" width="3.85546875" style="6" customWidth="1"/>
    <col min="2" max="2" width="7.7109375" style="7" customWidth="1"/>
    <col min="3" max="3" width="36.28515625" style="6" customWidth="1"/>
    <col min="4" max="4" width="70" style="6" customWidth="1"/>
    <col min="5" max="7" width="43.140625" style="6" customWidth="1"/>
    <col min="8" max="8" width="46.28515625" style="6" customWidth="1"/>
    <col min="9" max="9" width="31.5703125" style="6" customWidth="1"/>
    <col min="10" max="10" width="31" style="6" customWidth="1"/>
    <col min="11" max="11" width="29.140625" style="6" customWidth="1"/>
    <col min="12" max="12" width="29.28515625" style="6" customWidth="1"/>
    <col min="13" max="13" width="15.5703125" style="6" customWidth="1"/>
    <col min="14" max="14" width="24.5703125" style="6" customWidth="1"/>
    <col min="15" max="15" width="24.85546875" style="6" customWidth="1"/>
    <col min="16" max="16" width="14.85546875" style="6" customWidth="1"/>
    <col min="17" max="17" width="17.7109375" style="6" customWidth="1"/>
    <col min="18" max="18" width="14.85546875" style="6" customWidth="1"/>
    <col min="19" max="16384" width="9.140625" style="6"/>
  </cols>
  <sheetData>
    <row r="2" spans="2:15" ht="45" x14ac:dyDescent="0.25">
      <c r="C2" s="8" t="s">
        <v>0</v>
      </c>
      <c r="D2" s="9"/>
      <c r="E2" s="10"/>
      <c r="F2" s="10"/>
      <c r="G2" s="10"/>
      <c r="H2" s="10"/>
      <c r="I2" s="10"/>
      <c r="J2" s="11"/>
      <c r="K2" s="11"/>
    </row>
    <row r="3" spans="2:15" x14ac:dyDescent="0.25">
      <c r="C3" s="8" t="s">
        <v>1</v>
      </c>
      <c r="D3" s="9"/>
      <c r="E3" s="10"/>
      <c r="F3" s="10"/>
      <c r="G3" s="10"/>
      <c r="H3" s="10"/>
      <c r="I3" s="10"/>
      <c r="J3" s="11"/>
      <c r="K3" s="11"/>
    </row>
    <row r="4" spans="2:15" ht="41.25" customHeight="1" x14ac:dyDescent="0.25">
      <c r="C4" s="8" t="s">
        <v>2</v>
      </c>
      <c r="D4" s="9"/>
      <c r="E4" s="10"/>
      <c r="F4" s="10"/>
      <c r="G4" s="10"/>
      <c r="H4" s="10"/>
      <c r="I4" s="10"/>
      <c r="J4" s="11"/>
      <c r="K4" s="11"/>
    </row>
    <row r="5" spans="2:15" x14ac:dyDescent="0.25">
      <c r="C5" s="8" t="s">
        <v>3</v>
      </c>
      <c r="D5" s="9"/>
      <c r="E5" s="10"/>
      <c r="F5" s="10"/>
      <c r="G5" s="10"/>
      <c r="H5" s="10"/>
      <c r="I5" s="10"/>
      <c r="J5" s="11"/>
      <c r="K5" s="11"/>
    </row>
    <row r="6" spans="2:15" x14ac:dyDescent="0.25">
      <c r="C6" s="12" t="s">
        <v>4</v>
      </c>
      <c r="D6" s="13"/>
      <c r="E6" s="10"/>
      <c r="F6" s="10"/>
      <c r="G6" s="10"/>
      <c r="H6" s="10"/>
      <c r="I6" s="10"/>
      <c r="J6" s="11"/>
      <c r="K6" s="11"/>
      <c r="L6" s="5"/>
      <c r="M6" s="5"/>
      <c r="N6" s="5"/>
      <c r="O6" s="5"/>
    </row>
    <row r="7" spans="2:15" ht="20.25" customHeight="1" x14ac:dyDescent="0.25">
      <c r="B7" s="11"/>
      <c r="C7" s="11"/>
      <c r="D7" s="11"/>
      <c r="E7" s="11"/>
      <c r="F7" s="11"/>
      <c r="G7" s="11"/>
      <c r="H7" s="11"/>
      <c r="I7" s="11"/>
      <c r="J7" s="11"/>
      <c r="K7" s="11"/>
      <c r="L7" s="14"/>
      <c r="M7" s="14"/>
      <c r="N7" s="14"/>
      <c r="O7" s="14"/>
    </row>
    <row r="8" spans="2:15" ht="15" customHeight="1" x14ac:dyDescent="0.25">
      <c r="B8" s="11"/>
      <c r="C8" s="4" t="s">
        <v>5</v>
      </c>
      <c r="D8" s="4"/>
      <c r="E8" s="15"/>
      <c r="F8" s="15"/>
      <c r="G8" s="15"/>
      <c r="H8" s="15"/>
      <c r="I8" s="15"/>
      <c r="J8" s="16"/>
      <c r="K8" s="16"/>
      <c r="L8" s="14"/>
      <c r="M8" s="14"/>
      <c r="N8" s="14"/>
      <c r="O8" s="14"/>
    </row>
    <row r="9" spans="2:15" ht="15" customHeight="1" x14ac:dyDescent="0.25">
      <c r="B9" s="11"/>
      <c r="C9" s="4" t="s">
        <v>6</v>
      </c>
      <c r="D9" s="4"/>
      <c r="E9" s="4"/>
      <c r="F9" s="4"/>
      <c r="G9" s="4"/>
      <c r="H9" s="4"/>
      <c r="I9" s="4"/>
      <c r="J9" s="15"/>
      <c r="K9" s="15"/>
      <c r="L9" s="14"/>
      <c r="M9" s="14"/>
      <c r="N9" s="14"/>
      <c r="O9" s="14"/>
    </row>
    <row r="10" spans="2:15" ht="15" customHeight="1" x14ac:dyDescent="0.25">
      <c r="B10" s="11"/>
      <c r="C10" s="4" t="s">
        <v>7</v>
      </c>
      <c r="D10" s="4"/>
      <c r="E10" s="4"/>
      <c r="F10" s="4"/>
      <c r="G10" s="4"/>
      <c r="H10" s="4"/>
      <c r="I10" s="4"/>
      <c r="J10" s="17"/>
      <c r="K10" s="17"/>
      <c r="L10" s="14"/>
      <c r="M10" s="14"/>
      <c r="N10" s="14"/>
      <c r="O10" s="14"/>
    </row>
    <row r="11" spans="2:15" ht="15" customHeight="1" x14ac:dyDescent="0.25">
      <c r="C11" s="4" t="s">
        <v>8</v>
      </c>
      <c r="D11" s="4"/>
      <c r="E11" s="4"/>
      <c r="F11" s="4"/>
      <c r="G11" s="4"/>
      <c r="H11" s="4"/>
      <c r="I11" s="4"/>
      <c r="J11" s="17"/>
      <c r="K11" s="17"/>
      <c r="L11" s="14"/>
      <c r="M11" s="14"/>
      <c r="N11" s="14"/>
      <c r="O11" s="14"/>
    </row>
    <row r="12" spans="2:15" x14ac:dyDescent="0.25">
      <c r="B12" s="6"/>
    </row>
    <row r="13" spans="2:15" ht="70.5" customHeight="1" x14ac:dyDescent="0.25">
      <c r="B13" s="3" t="s">
        <v>9</v>
      </c>
      <c r="C13" s="3"/>
      <c r="D13" s="3"/>
      <c r="E13" s="3"/>
      <c r="F13" s="3"/>
      <c r="G13" s="3"/>
      <c r="H13" s="3"/>
      <c r="I13" s="3"/>
    </row>
    <row r="14" spans="2:15" ht="30" x14ac:dyDescent="0.25">
      <c r="B14" s="18" t="s">
        <v>10</v>
      </c>
      <c r="C14" s="19" t="s">
        <v>11</v>
      </c>
      <c r="D14" s="19" t="s">
        <v>12</v>
      </c>
      <c r="E14" s="19" t="s">
        <v>13</v>
      </c>
      <c r="F14" s="19" t="s">
        <v>14</v>
      </c>
      <c r="G14" s="19" t="s">
        <v>15</v>
      </c>
      <c r="H14" s="20" t="s">
        <v>16</v>
      </c>
    </row>
    <row r="15" spans="2:15" x14ac:dyDescent="0.25">
      <c r="B15" s="21">
        <v>1</v>
      </c>
      <c r="C15" s="22" t="s">
        <v>17</v>
      </c>
      <c r="D15" s="22" t="s">
        <v>18</v>
      </c>
      <c r="E15" s="23">
        <v>109601.28</v>
      </c>
      <c r="F15" s="2"/>
      <c r="G15" s="23">
        <f t="shared" ref="G15:G32" si="0">H15/1.22</f>
        <v>0</v>
      </c>
      <c r="H15" s="23">
        <f t="shared" ref="H15:H32" si="1">$F$15*E15</f>
        <v>0</v>
      </c>
    </row>
    <row r="16" spans="2:15" x14ac:dyDescent="0.25">
      <c r="B16" s="21">
        <v>2</v>
      </c>
      <c r="C16" s="22" t="s">
        <v>17</v>
      </c>
      <c r="D16" s="22" t="s">
        <v>19</v>
      </c>
      <c r="E16" s="23">
        <v>104651.54</v>
      </c>
      <c r="F16" s="2"/>
      <c r="G16" s="23">
        <f t="shared" si="0"/>
        <v>0</v>
      </c>
      <c r="H16" s="23">
        <f t="shared" si="1"/>
        <v>0</v>
      </c>
    </row>
    <row r="17" spans="2:8" x14ac:dyDescent="0.25">
      <c r="B17" s="21">
        <v>3</v>
      </c>
      <c r="C17" s="22" t="s">
        <v>17</v>
      </c>
      <c r="D17" s="22" t="s">
        <v>20</v>
      </c>
      <c r="E17" s="23">
        <v>137355.15</v>
      </c>
      <c r="F17" s="2"/>
      <c r="G17" s="23">
        <f t="shared" si="0"/>
        <v>0</v>
      </c>
      <c r="H17" s="23">
        <f t="shared" si="1"/>
        <v>0</v>
      </c>
    </row>
    <row r="18" spans="2:8" x14ac:dyDescent="0.25">
      <c r="B18" s="21">
        <v>4</v>
      </c>
      <c r="C18" s="22" t="s">
        <v>17</v>
      </c>
      <c r="D18" s="22" t="s">
        <v>21</v>
      </c>
      <c r="E18" s="23">
        <v>148051.70000000001</v>
      </c>
      <c r="F18" s="2"/>
      <c r="G18" s="23">
        <f t="shared" si="0"/>
        <v>0</v>
      </c>
      <c r="H18" s="23">
        <f t="shared" si="1"/>
        <v>0</v>
      </c>
    </row>
    <row r="19" spans="2:8" x14ac:dyDescent="0.25">
      <c r="B19" s="21">
        <v>5</v>
      </c>
      <c r="C19" s="22" t="s">
        <v>17</v>
      </c>
      <c r="D19" s="22" t="s">
        <v>22</v>
      </c>
      <c r="E19" s="23">
        <v>151012.73000000001</v>
      </c>
      <c r="F19" s="2"/>
      <c r="G19" s="23">
        <f t="shared" si="0"/>
        <v>0</v>
      </c>
      <c r="H19" s="23">
        <f t="shared" si="1"/>
        <v>0</v>
      </c>
    </row>
    <row r="20" spans="2:8" x14ac:dyDescent="0.25">
      <c r="B20" s="21">
        <v>6</v>
      </c>
      <c r="C20" s="22" t="s">
        <v>17</v>
      </c>
      <c r="D20" s="22" t="s">
        <v>23</v>
      </c>
      <c r="E20" s="23">
        <v>137899.57999999999</v>
      </c>
      <c r="F20" s="2"/>
      <c r="G20" s="23">
        <f t="shared" si="0"/>
        <v>0</v>
      </c>
      <c r="H20" s="23">
        <f t="shared" si="1"/>
        <v>0</v>
      </c>
    </row>
    <row r="21" spans="2:8" x14ac:dyDescent="0.25">
      <c r="B21" s="21">
        <v>7</v>
      </c>
      <c r="C21" s="22" t="s">
        <v>17</v>
      </c>
      <c r="D21" s="22" t="s">
        <v>24</v>
      </c>
      <c r="E21" s="23">
        <v>163618.28</v>
      </c>
      <c r="F21" s="2"/>
      <c r="G21" s="23">
        <f t="shared" si="0"/>
        <v>0</v>
      </c>
      <c r="H21" s="23">
        <f t="shared" si="1"/>
        <v>0</v>
      </c>
    </row>
    <row r="22" spans="2:8" x14ac:dyDescent="0.25">
      <c r="B22" s="21">
        <v>8</v>
      </c>
      <c r="C22" s="22" t="s">
        <v>17</v>
      </c>
      <c r="D22" s="22" t="s">
        <v>25</v>
      </c>
      <c r="E22" s="23">
        <v>163279.87</v>
      </c>
      <c r="F22" s="2"/>
      <c r="G22" s="23">
        <f t="shared" si="0"/>
        <v>0</v>
      </c>
      <c r="H22" s="23">
        <f t="shared" si="1"/>
        <v>0</v>
      </c>
    </row>
    <row r="23" spans="2:8" x14ac:dyDescent="0.25">
      <c r="B23" s="21">
        <v>9</v>
      </c>
      <c r="C23" s="22" t="s">
        <v>17</v>
      </c>
      <c r="D23" s="22" t="s">
        <v>26</v>
      </c>
      <c r="E23" s="23">
        <v>160488.04</v>
      </c>
      <c r="F23" s="2"/>
      <c r="G23" s="23">
        <f t="shared" si="0"/>
        <v>0</v>
      </c>
      <c r="H23" s="23">
        <f t="shared" si="1"/>
        <v>0</v>
      </c>
    </row>
    <row r="24" spans="2:8" x14ac:dyDescent="0.25">
      <c r="B24" s="21">
        <v>10</v>
      </c>
      <c r="C24" s="22" t="s">
        <v>17</v>
      </c>
      <c r="D24" s="22" t="s">
        <v>27</v>
      </c>
      <c r="E24" s="23">
        <v>129647.36</v>
      </c>
      <c r="F24" s="2"/>
      <c r="G24" s="23">
        <f t="shared" si="0"/>
        <v>0</v>
      </c>
      <c r="H24" s="23">
        <f t="shared" si="1"/>
        <v>0</v>
      </c>
    </row>
    <row r="25" spans="2:8" x14ac:dyDescent="0.25">
      <c r="B25" s="21">
        <v>11</v>
      </c>
      <c r="C25" s="22" t="s">
        <v>17</v>
      </c>
      <c r="D25" s="22" t="s">
        <v>28</v>
      </c>
      <c r="E25" s="23">
        <v>123228.2</v>
      </c>
      <c r="F25" s="2"/>
      <c r="G25" s="23">
        <f t="shared" si="0"/>
        <v>0</v>
      </c>
      <c r="H25" s="23">
        <f t="shared" si="1"/>
        <v>0</v>
      </c>
    </row>
    <row r="26" spans="2:8" x14ac:dyDescent="0.25">
      <c r="B26" s="21">
        <v>12</v>
      </c>
      <c r="C26" s="22" t="s">
        <v>17</v>
      </c>
      <c r="D26" s="22" t="s">
        <v>29</v>
      </c>
      <c r="E26" s="23">
        <v>120394.73</v>
      </c>
      <c r="F26" s="2"/>
      <c r="G26" s="23">
        <f t="shared" si="0"/>
        <v>0</v>
      </c>
      <c r="H26" s="23">
        <f t="shared" si="1"/>
        <v>0</v>
      </c>
    </row>
    <row r="27" spans="2:8" x14ac:dyDescent="0.25">
      <c r="B27" s="21">
        <v>13</v>
      </c>
      <c r="C27" s="22" t="s">
        <v>17</v>
      </c>
      <c r="D27" s="22" t="s">
        <v>30</v>
      </c>
      <c r="E27" s="23">
        <v>169119.76</v>
      </c>
      <c r="F27" s="2"/>
      <c r="G27" s="23">
        <f t="shared" si="0"/>
        <v>0</v>
      </c>
      <c r="H27" s="23">
        <f t="shared" si="1"/>
        <v>0</v>
      </c>
    </row>
    <row r="28" spans="2:8" x14ac:dyDescent="0.25">
      <c r="B28" s="21">
        <v>14</v>
      </c>
      <c r="C28" s="22" t="s">
        <v>17</v>
      </c>
      <c r="D28" s="22" t="s">
        <v>31</v>
      </c>
      <c r="E28" s="23">
        <v>123005.97</v>
      </c>
      <c r="F28" s="2"/>
      <c r="G28" s="23">
        <f t="shared" si="0"/>
        <v>0</v>
      </c>
      <c r="H28" s="23">
        <f t="shared" si="1"/>
        <v>0</v>
      </c>
    </row>
    <row r="29" spans="2:8" x14ac:dyDescent="0.25">
      <c r="B29" s="21">
        <v>15</v>
      </c>
      <c r="C29" s="22" t="s">
        <v>17</v>
      </c>
      <c r="D29" s="22" t="s">
        <v>32</v>
      </c>
      <c r="E29" s="23">
        <v>139097.53</v>
      </c>
      <c r="F29" s="2"/>
      <c r="G29" s="23">
        <f t="shared" si="0"/>
        <v>0</v>
      </c>
      <c r="H29" s="23">
        <f t="shared" si="1"/>
        <v>0</v>
      </c>
    </row>
    <row r="30" spans="2:8" x14ac:dyDescent="0.25">
      <c r="B30" s="21">
        <v>16</v>
      </c>
      <c r="C30" s="22" t="s">
        <v>17</v>
      </c>
      <c r="D30" s="22" t="s">
        <v>33</v>
      </c>
      <c r="E30" s="23">
        <v>116884.7</v>
      </c>
      <c r="F30" s="2"/>
      <c r="G30" s="23">
        <f t="shared" si="0"/>
        <v>0</v>
      </c>
      <c r="H30" s="23">
        <f t="shared" si="1"/>
        <v>0</v>
      </c>
    </row>
    <row r="31" spans="2:8" x14ac:dyDescent="0.25">
      <c r="B31" s="21">
        <v>17</v>
      </c>
      <c r="C31" s="22" t="s">
        <v>17</v>
      </c>
      <c r="D31" s="22" t="s">
        <v>34</v>
      </c>
      <c r="E31" s="23">
        <v>110742.67</v>
      </c>
      <c r="F31" s="2"/>
      <c r="G31" s="23">
        <f t="shared" si="0"/>
        <v>0</v>
      </c>
      <c r="H31" s="23">
        <f t="shared" si="1"/>
        <v>0</v>
      </c>
    </row>
    <row r="32" spans="2:8" x14ac:dyDescent="0.25">
      <c r="B32" s="21">
        <v>18</v>
      </c>
      <c r="C32" s="22" t="s">
        <v>17</v>
      </c>
      <c r="D32" s="22" t="s">
        <v>35</v>
      </c>
      <c r="E32" s="23">
        <v>89979.11</v>
      </c>
      <c r="F32" s="2"/>
      <c r="G32" s="23">
        <f t="shared" si="0"/>
        <v>0</v>
      </c>
      <c r="H32" s="23">
        <f t="shared" si="1"/>
        <v>0</v>
      </c>
    </row>
    <row r="33" spans="2:17" ht="15" customHeight="1" x14ac:dyDescent="0.25">
      <c r="B33" s="1" t="s">
        <v>36</v>
      </c>
      <c r="C33" s="1"/>
      <c r="D33" s="1"/>
      <c r="E33" s="1"/>
      <c r="F33" s="1"/>
      <c r="G33" s="23">
        <f>SUM(G15:G31)</f>
        <v>0</v>
      </c>
      <c r="H33" s="23">
        <f>SUM(H15:H32)</f>
        <v>0</v>
      </c>
    </row>
    <row r="34" spans="2:17" ht="63.6" customHeight="1" x14ac:dyDescent="0.25">
      <c r="B34" s="31" t="s">
        <v>37</v>
      </c>
      <c r="C34" s="31"/>
      <c r="D34" s="31"/>
      <c r="E34" s="31"/>
      <c r="F34" s="31"/>
      <c r="G34" s="31"/>
      <c r="H34" s="31"/>
    </row>
    <row r="35" spans="2:17" x14ac:dyDescent="0.25">
      <c r="B35" s="6"/>
    </row>
    <row r="36" spans="2:17" x14ac:dyDescent="0.25">
      <c r="B36" s="6"/>
    </row>
    <row r="37" spans="2:17" x14ac:dyDescent="0.25">
      <c r="B37" s="24"/>
      <c r="C37" s="25"/>
      <c r="D37" s="26"/>
      <c r="E37" s="27"/>
      <c r="F37" s="27"/>
      <c r="G37" s="27"/>
      <c r="H37" s="27"/>
      <c r="I37" s="25"/>
      <c r="J37" s="25"/>
      <c r="K37" s="25"/>
      <c r="L37" s="25"/>
      <c r="M37" s="28"/>
      <c r="N37" s="28"/>
      <c r="O37" s="28"/>
      <c r="P37" s="28"/>
      <c r="Q37" s="28"/>
    </row>
    <row r="38" spans="2:17" x14ac:dyDescent="0.25">
      <c r="B38" s="24"/>
      <c r="C38" s="25"/>
      <c r="D38" s="26"/>
      <c r="E38" s="27"/>
      <c r="F38" s="27"/>
      <c r="G38" s="27"/>
      <c r="H38" s="27"/>
      <c r="I38" s="25"/>
      <c r="J38" s="25"/>
      <c r="K38" s="25"/>
      <c r="L38" s="25"/>
      <c r="M38" s="28"/>
      <c r="N38" s="28"/>
      <c r="O38" s="28"/>
      <c r="P38" s="28"/>
      <c r="Q38" s="28"/>
    </row>
    <row r="39" spans="2:17" x14ac:dyDescent="0.25">
      <c r="B39" s="24"/>
      <c r="C39" s="25"/>
      <c r="D39" s="26"/>
      <c r="E39" s="27"/>
      <c r="F39" s="27"/>
      <c r="G39" s="27"/>
      <c r="H39" s="27"/>
      <c r="I39" s="25"/>
      <c r="J39" s="25"/>
      <c r="K39" s="25"/>
      <c r="L39" s="25"/>
      <c r="M39" s="28"/>
      <c r="N39" s="28"/>
      <c r="O39" s="28"/>
      <c r="P39" s="28"/>
      <c r="Q39" s="28"/>
    </row>
    <row r="40" spans="2:17" x14ac:dyDescent="0.25">
      <c r="B40" s="24"/>
      <c r="C40" s="25"/>
      <c r="D40" s="26"/>
      <c r="E40" s="27"/>
      <c r="F40" s="27"/>
      <c r="G40" s="27"/>
      <c r="H40" s="27"/>
      <c r="I40" s="25"/>
      <c r="J40" s="25"/>
      <c r="K40" s="25"/>
      <c r="L40" s="25"/>
      <c r="M40" s="28"/>
      <c r="N40" s="28"/>
      <c r="O40" s="28"/>
      <c r="P40" s="28"/>
      <c r="Q40" s="28"/>
    </row>
    <row r="41" spans="2:17" x14ac:dyDescent="0.25">
      <c r="C41" s="29" t="s">
        <v>38</v>
      </c>
      <c r="D41" s="29"/>
      <c r="E41" s="29"/>
      <c r="F41" s="29"/>
      <c r="G41" s="29"/>
      <c r="H41" s="29"/>
      <c r="I41" s="29"/>
      <c r="J41" s="30"/>
      <c r="K41" s="30"/>
      <c r="L41" s="28"/>
      <c r="M41" s="28"/>
      <c r="N41" s="28"/>
      <c r="O41" s="28"/>
      <c r="P41" s="28"/>
      <c r="Q41" s="28"/>
    </row>
    <row r="42" spans="2:17" x14ac:dyDescent="0.25">
      <c r="C42" s="29"/>
      <c r="D42" s="29"/>
      <c r="E42" s="29"/>
      <c r="F42" s="29"/>
      <c r="G42" s="29"/>
      <c r="H42" s="29"/>
      <c r="I42" s="29"/>
      <c r="J42" s="30"/>
      <c r="K42" s="30"/>
      <c r="L42" s="28"/>
      <c r="M42" s="28"/>
      <c r="N42" s="28"/>
      <c r="O42" s="28"/>
      <c r="P42" s="28"/>
      <c r="Q42" s="28"/>
    </row>
    <row r="43" spans="2:17" x14ac:dyDescent="0.25">
      <c r="C43" s="29"/>
      <c r="D43" s="29" t="s">
        <v>39</v>
      </c>
      <c r="E43" s="29"/>
      <c r="F43" s="29"/>
      <c r="G43" s="29"/>
      <c r="H43" s="29"/>
      <c r="I43" s="29"/>
      <c r="J43" s="30"/>
      <c r="K43" s="30"/>
      <c r="L43" s="28"/>
      <c r="M43" s="28"/>
      <c r="N43" s="28"/>
      <c r="O43" s="28"/>
      <c r="P43" s="28"/>
      <c r="Q43" s="28"/>
    </row>
    <row r="44" spans="2:17" x14ac:dyDescent="0.25">
      <c r="N44" s="28"/>
    </row>
    <row r="45" spans="2:17" x14ac:dyDescent="0.25">
      <c r="N45" s="28"/>
    </row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mergeCells count="9">
    <mergeCell ref="B13:I13"/>
    <mergeCell ref="F15:F32"/>
    <mergeCell ref="B33:F33"/>
    <mergeCell ref="B34:H34"/>
    <mergeCell ref="L6:O6"/>
    <mergeCell ref="C8:D8"/>
    <mergeCell ref="C9:I9"/>
    <mergeCell ref="C10:I10"/>
    <mergeCell ref="C11:I1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Товары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Тюпина Юлия Олеговна</cp:lastModifiedBy>
  <cp:revision>12</cp:revision>
  <dcterms:created xsi:type="dcterms:W3CDTF">2006-09-16T00:00:00Z</dcterms:created>
  <dcterms:modified xsi:type="dcterms:W3CDTF">2026-09-24T07:56:09Z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