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Владимир Шубин\Desktop\ЗАКУПКИ\1) гкпз\2027\3-й этап\7) Поставка средств Малой механизации на 2027\Мониторинг (поставка средств Малой механизации)\"/>
    </mc:Choice>
  </mc:AlternateContent>
  <xr:revisionPtr revIDLastSave="0" documentId="13_ncr:1_{ADBC0CC1-26E6-4F1A-9271-9A82354319FD}" xr6:coauthVersionLast="47" xr6:coauthVersionMax="47" xr10:uidLastSave="{00000000-0000-0000-0000-000000000000}"/>
  <bookViews>
    <workbookView xWindow="-120" yWindow="-120" windowWidth="29040" windowHeight="15720" tabRatio="500" xr2:uid="{00000000-000D-0000-FFFF-FFFF00000000}"/>
  </bookViews>
  <sheets>
    <sheet name="Приложение № 1 к ТТ" sheetId="1" r:id="rId1"/>
  </sheets>
  <definedNames>
    <definedName name="_xlnm.Print_Area" localSheetId="0">'Приложение № 1 к ТТ'!$A$1:$K$54</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K54" i="1" l="1"/>
  <c r="I53" i="1"/>
  <c r="K53" i="1" s="1"/>
  <c r="H53" i="1"/>
  <c r="I52" i="1"/>
  <c r="K52" i="1" s="1"/>
  <c r="H52" i="1"/>
  <c r="I51" i="1"/>
  <c r="K51" i="1" s="1"/>
  <c r="H51" i="1"/>
  <c r="I50" i="1"/>
  <c r="K50" i="1" s="1"/>
  <c r="H50" i="1"/>
  <c r="I49" i="1"/>
  <c r="K49" i="1" s="1"/>
  <c r="H49" i="1"/>
  <c r="I48" i="1"/>
  <c r="K48" i="1" s="1"/>
  <c r="H48" i="1"/>
  <c r="I47" i="1"/>
  <c r="K47" i="1" s="1"/>
  <c r="H47" i="1"/>
  <c r="I46" i="1"/>
  <c r="K46" i="1" s="1"/>
  <c r="H46" i="1"/>
  <c r="I45" i="1"/>
  <c r="K45" i="1" s="1"/>
  <c r="H45" i="1"/>
  <c r="I44" i="1"/>
  <c r="K44" i="1" s="1"/>
  <c r="H44" i="1"/>
  <c r="I43" i="1"/>
  <c r="K43" i="1" s="1"/>
  <c r="H43" i="1"/>
  <c r="I42" i="1"/>
  <c r="K42" i="1" s="1"/>
  <c r="H42" i="1"/>
  <c r="I41" i="1"/>
  <c r="K41" i="1" s="1"/>
  <c r="H41" i="1"/>
  <c r="I40" i="1"/>
  <c r="K40" i="1" s="1"/>
  <c r="H40" i="1"/>
  <c r="I39" i="1"/>
  <c r="K39" i="1" s="1"/>
  <c r="H39" i="1"/>
  <c r="I38" i="1"/>
  <c r="K38" i="1" s="1"/>
  <c r="H38" i="1"/>
  <c r="I37" i="1"/>
  <c r="K37" i="1" s="1"/>
  <c r="H37" i="1"/>
  <c r="I36" i="1"/>
  <c r="K36" i="1" s="1"/>
  <c r="H36" i="1"/>
  <c r="I35" i="1"/>
  <c r="K35" i="1" s="1"/>
  <c r="H35" i="1"/>
  <c r="I34" i="1"/>
  <c r="K34" i="1" s="1"/>
  <c r="H34" i="1"/>
  <c r="I33" i="1"/>
  <c r="K33" i="1" s="1"/>
  <c r="H33" i="1"/>
  <c r="I32" i="1"/>
  <c r="K32" i="1" s="1"/>
  <c r="H32" i="1"/>
  <c r="I31" i="1"/>
  <c r="K31" i="1" s="1"/>
  <c r="H31" i="1"/>
  <c r="I30" i="1"/>
  <c r="K30" i="1" s="1"/>
  <c r="H30" i="1"/>
  <c r="I29" i="1"/>
  <c r="K29" i="1" s="1"/>
  <c r="H29" i="1"/>
  <c r="I28" i="1"/>
  <c r="K28" i="1" s="1"/>
  <c r="H28" i="1"/>
  <c r="I27" i="1"/>
  <c r="K27" i="1" s="1"/>
  <c r="H27" i="1"/>
  <c r="I26" i="1"/>
  <c r="K26" i="1" s="1"/>
  <c r="H26" i="1"/>
  <c r="I25" i="1"/>
  <c r="K25" i="1" s="1"/>
  <c r="H25" i="1"/>
  <c r="I24" i="1"/>
  <c r="K24" i="1" s="1"/>
  <c r="H24" i="1"/>
  <c r="I23" i="1"/>
  <c r="K23" i="1" s="1"/>
  <c r="H23" i="1"/>
  <c r="I22" i="1"/>
  <c r="K22" i="1" s="1"/>
  <c r="H22" i="1"/>
  <c r="I21" i="1"/>
  <c r="K21" i="1" s="1"/>
  <c r="H21" i="1"/>
  <c r="I20" i="1"/>
  <c r="K20" i="1" s="1"/>
  <c r="H20" i="1"/>
  <c r="I19" i="1"/>
  <c r="K19" i="1" s="1"/>
  <c r="H19" i="1"/>
  <c r="I18" i="1"/>
  <c r="K18" i="1" s="1"/>
  <c r="H18" i="1"/>
  <c r="I17" i="1"/>
  <c r="K17" i="1" s="1"/>
  <c r="H17" i="1"/>
  <c r="I16" i="1"/>
  <c r="K16" i="1" s="1"/>
  <c r="H16" i="1"/>
  <c r="I15" i="1"/>
  <c r="K15" i="1" s="1"/>
  <c r="H15" i="1"/>
  <c r="I14" i="1"/>
  <c r="K14" i="1" s="1"/>
  <c r="H14" i="1"/>
  <c r="I13" i="1"/>
  <c r="K13" i="1" s="1"/>
  <c r="H13" i="1"/>
  <c r="I12" i="1"/>
  <c r="K12" i="1" s="1"/>
  <c r="H12" i="1"/>
  <c r="I11" i="1"/>
  <c r="K11" i="1" s="1"/>
  <c r="H11" i="1"/>
  <c r="I10" i="1"/>
  <c r="K10" i="1" s="1"/>
  <c r="H10" i="1"/>
  <c r="I9" i="1"/>
  <c r="K9" i="1" s="1"/>
  <c r="H9" i="1"/>
  <c r="I8" i="1"/>
  <c r="K8" i="1" s="1"/>
  <c r="H8" i="1"/>
  <c r="I7" i="1"/>
  <c r="K7" i="1" s="1"/>
  <c r="H7" i="1"/>
  <c r="I6" i="1"/>
  <c r="K6" i="1" s="1"/>
  <c r="H6" i="1"/>
</calcChain>
</file>

<file path=xl/sharedStrings.xml><?xml version="1.0" encoding="utf-8"?>
<sst xmlns="http://schemas.openxmlformats.org/spreadsheetml/2006/main" count="159" uniqueCount="110">
  <si>
    <t>Приложение №1 к Коммерческому предложению</t>
  </si>
  <si>
    <t>Информация о закупаемом товаре</t>
  </si>
  <si>
    <t>ТРЕБОВАНИИЯ ЗАКАЗЧИКА</t>
  </si>
  <si>
    <t>ПРЕДЛОЖЕНИЕ УЧАСТНИКА</t>
  </si>
  <si>
    <t>№ 
п/п</t>
  </si>
  <si>
    <t>Наименование</t>
  </si>
  <si>
    <t>Технические характеристики</t>
  </si>
  <si>
    <t>Ед. изм.</t>
  </si>
  <si>
    <t>Кол-во</t>
  </si>
  <si>
    <t>Предлагаемая цена одной единицы продукции, руб. без НДС</t>
  </si>
  <si>
    <t>Предлагаемая сумма  продукции, руб. без НДС</t>
  </si>
  <si>
    <t>шт</t>
  </si>
  <si>
    <t>Поломоечная машина BENNETT SMART S510B PRO или эквивалент</t>
  </si>
  <si>
    <t>Аккумуляторный цепной сучкорез Daewoo DACS 2021Li SET или эквивалент</t>
  </si>
  <si>
    <t>Снегоуборщик Мобил К С55 Комфорт или эквивалент</t>
  </si>
  <si>
    <t>Тележка прицепная Мобил К ТПМ-500-01 Комфорт или эквивалент</t>
  </si>
  <si>
    <t>Высоторез + кусторез аккумуляторный Daewoo DAPH 2221Li SET или эквивалент</t>
  </si>
  <si>
    <t>Отвал лопата мотоблочная Мобил К ЛМ-100 или эквивалент</t>
  </si>
  <si>
    <t>Опрыскиватель бензиновый GEOS Max MD 180 или эквивалент</t>
  </si>
  <si>
    <t>Снегоуборщик Champion ST1171E или эквивалент</t>
  </si>
  <si>
    <t>Снегоуборщик навесной Мобил К СМ-0.6 или эквивалент</t>
  </si>
  <si>
    <t>Бензиновый триммер PATRIOT PT 553 или эквивалент</t>
  </si>
  <si>
    <t>Щетка Мобил К ЩМ-0.9 Торнадо или эквивалент</t>
  </si>
  <si>
    <t>Снегоуборщик ZimAni ST124 или эквивалент</t>
  </si>
  <si>
    <t>Газонокосилка бензиновая Мобил К XM511 Комфорт или эквивалент</t>
  </si>
  <si>
    <t>Воздуходувка бензиновая ранцевая ZimAni BR 776N или эквивалент</t>
  </si>
  <si>
    <t>Мотоблок Нева МБ23 ZS или эквивалент</t>
  </si>
  <si>
    <t>Косилка роторная Нева КР-05 или эквивалент</t>
  </si>
  <si>
    <t>Бензопила ZimAni MS 181 или эквивалент</t>
  </si>
  <si>
    <t>Бензиновый кусторез ZimAni FS450K или эквивалент</t>
  </si>
  <si>
    <t>Снегоуборщик GEOS Arctic Line 760 TE гусеничный или эквивалент</t>
  </si>
  <si>
    <t>Механическая подметальная машина VinnerMyer 90998531966 SW350 VMSW350 или эквивалент</t>
  </si>
  <si>
    <t>Подметальная машина CHAMPION MS7550 или эквивалент</t>
  </si>
  <si>
    <t>Газонокосилка бензиновая Нева SLP51-LC196 или эквивалент</t>
  </si>
  <si>
    <t>Строительный пылесос Karcher WD 3 P Premium или эквивалент</t>
  </si>
  <si>
    <t>Подметальная машина Evoline SWG 1000 B или эквивалент</t>
  </si>
  <si>
    <t>Снегоуборщик бензиновый DAEWOO DAST 1080 или эквивалент</t>
  </si>
  <si>
    <t>Электрический моющий пылесос Lavor PRO Jupite rили эквивалент</t>
  </si>
  <si>
    <t>Аккумуляторная воздуходувка Makita DUB363ZV или эквивалент</t>
  </si>
  <si>
    <t>Воздуходувка бензиновая ранцевая Stihl BR 800 C-E Magnum или эквивалент</t>
  </si>
  <si>
    <t>Воздуходувка бензиновая Stihl BG 86 или эквивалент</t>
  </si>
  <si>
    <t>Робот-мойщик окон HOBOT-S7 Pro или эквивалент</t>
  </si>
  <si>
    <t>Аппарат высокого давления Stihl RE 150 или эквивалент</t>
  </si>
  <si>
    <t>Аппарат высокого давления бензиновый LAVOR Independent 2800 или эквивалент</t>
  </si>
  <si>
    <t>Профессиональный пылесос сухой уборки Karcher T 15/1 Adv или эквивалент</t>
  </si>
  <si>
    <t>Мешки для пылесоса Karcher T 15/1 Advили эквивалент</t>
  </si>
  <si>
    <t>Стиральная машина LG F2J3HS2W или эквивалент</t>
  </si>
  <si>
    <t>Стеклоочиститель Karcher WVP 10 Adv или эквивалент</t>
  </si>
  <si>
    <t>Газонокосилка бензиновая Stihl RM 655.0 V с вариатором или эквивалент</t>
  </si>
  <si>
    <t>Бензокоса Stihl FS 250 или эквивалент</t>
  </si>
  <si>
    <t>Парогенератор Lelit PG-024N (в комплекте паровой утюжок Lelit PG-46034) или эквивалент</t>
  </si>
  <si>
    <t>Поломоечная машина Bennett Clever C660bt или эквивалент</t>
  </si>
  <si>
    <t>Поломоечная машина VinnerMyer VM4640-L50 или эквивалент</t>
  </si>
  <si>
    <t>Бензокоса Stihl FS 55 или эквивалент</t>
  </si>
  <si>
    <t>Номинальное напряжение, (В) — не менее 24
Рабочая ширина, (мм) — не менее 510
Ширина водосборной балки, (мм) — не менее 800
Производительность, (м2/ч) — не менее 1850
Диаметр щеток, (мм) — не менее 510
Скорость вращения щеток, (об/мин) — не менее 150
Бак для чистой воды, (л) — не менее 50
Бак для грязной воды, (л) — не менее 55
Уровень шума, (дБ) — не более 65
Ёмкость АКБ, (А/ч) — не менее 100
тип АКБ - Литиевый
Габариты ДхШхВ; (мм): не менее 1 115 х 530 х 1 030
Вес, нетто; (кг) — не более 100
Комплект аккумуляторных батарей – не менее 1 шт.,
Комплектация: Панель управления, дисковая щетка с щетиной из полипропилена, всасывающая балка., резиновый сквидж (водосборное лезвие)., транспортировочные колеса., внешнее зарядное устройство.</t>
  </si>
  <si>
    <t>Вес (кг.) не более- 2,1; 
Напряжение питания – не менее 21 В;
Тип аккумулятора - Li-Ion Литий-ионный; 
Длина шины (цепи), дюймы см. - не менее  8" / 20,32;
Шаг цепи – не более 1/4"/6,35 мм;
Количество звеньев цепи не менее — 48;
Ёмкость аккумулятора (А/ч) не менее - 5 ;
Тип двигателя - Аккумуляторный ;
Тип электродвигателя - Индукционный (бесщеточный);
Натяжение цепи — Боковое;
Ёмкость бака для смазки цепи (л.) - не менее — 0,45;
Аккумулятор и зарядное устройство - в комплекте;
Тип аккумуляторного устройства - Садовая техника;
Изменение угла наклона резки — Нет.</t>
  </si>
  <si>
    <t>Объем двигателя (см3.)не менее — 208;
Максимальная мощность (л.с.) не менее — 7,0; 
Вес (кг.) не более — 74; 
Запуск двигателя - Ручной стартер;
Разблокировка колес / гусениц - Шплинтом на оси колес; 
Тип трансмиссии снегоуборщика - фрикционный диск;
Управление дальностью выброса — Ручное; 
Управление направлением выброса - Вращение боковой рукояткой;
Подогрев рукояток — Нет;
Взаимная блокировка рукояток — Нет;
Сугробообрушители — Нет;
Опорные лыжи ковша - односторонние металлические;
Крепление шнека к ковшу - с помощью втулки;
Редуктор снегоуборщика - Алюминиевый корпус;
Высота ковша (см.) не менее — 42; 
Ширина ковша (см.) не менее — 56; 
Фара/Фары — Нет;
Материал трубы (желоба) выброса — Металл; 
Кол-во скоростей , вперед не менее 6., назад не менее 2.</t>
  </si>
  <si>
    <t>Тип — самосвальная;
Дорожный просвет, мм не менее - 260;
Размер кузова, мм, не менее — 1200х1000х270;
Колея в рабочем положении, мм не менее- 1175;
Грузоподъемность, кг не менее — 450.</t>
  </si>
  <si>
    <t>Вес (кг.) не более - 6,2;
Длина штанги, м не менее — 3;
Тип двигателя — Аккумуляторный;
Тип электродвигателя - Коллекторный (щеточный);
Тип аккумуляторного устройства - Садовая техника;
Изменение угла наклона резки — Есть;
Тип высотореза — Телескопический
Аккумулятор и зарядное устройство - в комплекте</t>
  </si>
  <si>
    <t>Подходит для мотоблоков - Нева МБ-2/МБ-23, Ока / Мобил К МКМ-2/3/4;
Ширина захвата мм. не менее - 1000; 
Размеры в рабочем положении мм. не менее — 1460х1000х800.</t>
  </si>
  <si>
    <t>Объем двигателя (см3.) не менее - 79,4; 
Максимальная мощность (л.с.) не менее - 4; 
Вес (кг.) не более - 15; 
Тип распылителя - Распыление воздухом.</t>
  </si>
  <si>
    <t>Применение Полупрофессиональное ;
Объем двигателя (см3.) не менее - 375;
Максимальная мощность (л.с.) не менее - 12,0;
Объем топливного бака (л.) не менее - 5,5;
Вес (кг.) не более - 124;
Запуск двигателя - Электростартер + ручной; 
Разблокировка колес / гусениц Автоматический дифференциал;
Тип трансмиссии снегоуборщика фрикционный диск;
Управление дальностью выброса Рукояткой на панели оператора;
Управление направлением выброса Вращение боковой рукояткой;
Подогрев рукояток — нет;
Взаимная блокировка рукояток - Есть;
Сугробообрушители - Нет;
Опорные лыжи ковша - Двухсторонние металлические;
Крепление шнека к ковшу - с помощью втулки;
Редуктор снегоуборщика - Алюминиевый корпус;
Высота ковша (см.) не менее - 54;
Ширина ковша (см.) не менее - 70;
Фара/Фары - Есть;
Материал трубы (желоба) выброса - Металл;
Кол-во скоростей вперёд/назад не менее — 6/2.</t>
  </si>
  <si>
    <t>Подходит для мотоблоков: Нева МБ-2/МБ-23,Ока / Мобил К МКМ-2/3/4;
Рабочая скорость, км/ч. не менее — 2, не более 4; 
Высота захвата не менее - 300 мм;
Диаметр шнека не менее - 280 мм;
Ширина захвата не менее - 600 мм;
Дальность выброса не менее - 10 м.</t>
  </si>
  <si>
    <t>Тип двигателя бензиновый
Тактность двигателя – двухтактный
Расположение двигателя – верхнее
Мощность (кВт) не менее – 2.2
Мощность (л.с.) не менее – 3
Объем двигателя – 52 см³
Приводной вал – жесткий
Разборный вал – нет
Регулируемая штанга – нет
Тип ручки – U-образная (велосипедная)
Режущий элемент – леска/нож
Посадочный диаметр – не менее 25.4 мм
Крепление – М10х1,25 LH
Max частота вращения шпинделя не менее – 8000 об/мин
Емкость бака не менее – 0.9 л
Ширина скашивания для лески – не менее 440 мм
Ширина скашивания для ножа – не менее 255 мм
Плавный пуск – да
Антивибрационная система – да
Вес нетто не менее –7 кг
Обороты двигателя не менее – 8000 об/мин
Ремень в комплекте – плечевой</t>
  </si>
  <si>
    <t>Подходит для мотоблоков: Нева МБ-2/МБ-23,Ока / Мобил К МКМ-2/3/4 ;
ширина захвата -  не менее 900 мм;
рабочая скорость км/ч — не менее 2.5, не более 5;
Габариты — не менее  700х1000х760 мм;
Вес нетто — не более 45 кг.</t>
  </si>
  <si>
    <t>Тип двигателя – бензиновый
Объем двигателя (см3.) - не менее 208 
Максимальная мощность (л.с.) - не менее 7.5 
Объем топливного бака (л.) - не менее 2.7 
Вес (кг.) не более - 76 
Запуск двигателя Ручной стартер 
Разблокировка колес / гусениц - Шплинтом на оси колес
Тип трансмиссии снегоуборщика - фрикционный диск
Управление дальностью выброса - Ручное
Управление направлением выброса Вращение боковой рукояткой
Подогрев рукояток Нет 
Взаимная блокировка рукояток Нет 
Сугробообрушители Нет 
Опорные лыжи ковша Двухсторонние металлические 
Крепление шнека к ковшу с помощью втулки 
Редуктор снегоуборщика Алюминиевый корпус
Высота ковша (см.) не менее 54 
Ширина ковша (см.) не менее 61 
Фара/Фары Есть 
Материал трубы (желоба) выброса Металл 
Кол-во скоростей вперёд — не менее 5., назад не менее 2</t>
  </si>
  <si>
    <t>Ширина скашивания (см.) не менее - 51; 
Объем двигателя (см3.) не более — 180;
Максимальная мощность (л.с.) не менее 5,0; 
Объем топливного бака (л.) не менее - 1,0; 
Объем травосборника (л.) не менее - 65 
Вес (кг.) не более - 38; 
Тип травосборника - Комбинированный (твердый верх/мягкий низ); 
Тип скашивания 3 в 1: Сбор в травосборник через задний выброс, боковой выброс и мульчирование; 
Мульчирование - Есть; 
Боковой выброс - Есть; 
Подшипники в колесах - Есть; 
Корпус - Сталь; 
Штуцер для промывки деки - Есть; 
Регулировка высоты скашивания - центральная (один рычаг на 4 колеса); 
Тип газонокосилки - Самоходная задний привод;
Электрозапуск - Нет; 
Регулировка скорости движения - Нет; 
Тормоз ножа - Нет; 
Трансмиссия газонокосилки - Механическая (ремень); 
Высота травы после стрижки (мин-макс), мм. не менее — 30 но не более 82.</t>
  </si>
  <si>
    <t>Объем двигателя (см3.) не менее - 75,6; 
Максимальная мощность (л.с.) не менее - 5,7; 
Объем топливного бака (л.) не менее - 2,1; 
Вес (кг.) не более - 11,6; 
Тип двигателя - Бензиновый 2-х тактный
Макс. расход воздуха (м3/час) не менее — 1860; 
Макс. скорость воздушного потока (км/ч) не менее — 367.</t>
  </si>
  <si>
    <t>Максимальная мощность (л.с.) не менее 9.0 
Тип редуктора Шестеренчато - цепной 
Вес (кг.) не более 95 
Запуск двигателя Ручной стартер 
Кол-во скоростей вперёд не менее 2., назад не менее 1
Тип сцепления Ременное
Блокирование дифференциала Курок/рычаг
Система отбора мощности на активное навесное оборудование Шкив (ременная)</t>
  </si>
  <si>
    <t>Технические характеристики Нева КР-05 для МБ-1 / МБ-2 / МБ-23 / МБ Компакт Подходит для мотоблоков: Нева МБ-2/МБ-23,Ока; 
Ширина захвата — не менее 55 см.
Производительность кошения травы за час работы не менее - 0,15 га.
Вес не более - 35 кг.
Скорость, км/ч  не менее — 1,5., не более 4;
Высота среза не менее - 2 м
Привод - ременной</t>
  </si>
  <si>
    <t>Объем двигателя (см3.) не менее - 31,8;
Максимальная мощность (л.с.) не менее 2,0; 
Объем топливного бака (л.) не менее - 0,25; 
Вес (кг.) не более - 4,1; 
Длина шины (цепи), не менее - дюймы / см. 16" / 40,64 см.</t>
  </si>
  <si>
    <t>Объем двигателя (см3.) не менее — 44.3;
Максимальная мощность (л.с.) не менее - 2.9;
Вес (кг.) не более - 8; 
Штанга - Прямая;
Инструмент скашивания - Леска + нож + пильный диск;
Рукоятки T-образные (велосипедные);
Диаметр лески (мм.) не менее - 3,0; 
Ремень - Двойной (ранцевый)
Тип двигателя - Бензиновый 2-х тактный</t>
  </si>
  <si>
    <t>Применение - Полупрофессиональное
Тип передвижения – гусеничный ход
Объем двигателя (см3.) не менее - 375; 
Максимальная мощность (л.с.) не менее -12,24; 
Вес (кг.) не более - 126; 
Запуск двигателя - Электростартер + ручной; 
Форма гусениц - Прямоугольная; 
Разблокировка колес / гусениц - Двумя курками под каждой рукояткой; 
Тип трансмиссии снегоуборщика - фрикционный диск; 
Управление дальностью выброса - Рукояткой на панели оператора;
Управление направлением выброса - Вращение/перемещение рукояткой на панели оператора; 
Подогрев рукояток - Есть; 
Взаимная блокировка рукояток - Есть; 
Сугробообрушители - Есть; 
Опорные лыжи ковша - Двухсторонние пластмассовые; 
Крепление шнека к ковшу - с помощью втулки
Редуктор снегоуборщика - Алюминиевый корпус; 
Высота ковша (см.) не менее - 54; 
Ширина ковша (см.) не менее - 70; 
Фара - Есть; 
Материал трубы (желоба) выброса - Металл; 
Кол-во скоростей вперёд/назад не менее — 6/2.</t>
  </si>
  <si>
    <t>Привод - ручной
Max производительность не менее - 4200 м²/ч
Объем мусоросборника не менее - 55 л
Возможность работы внутри помещения -есть
Тяговый привод -нет
Принцип сбора мусора - заметание
Гидравлическая разгрузка — нет</t>
  </si>
  <si>
    <t>Привод - ручной
Рабочая ширина – не менее 750 мм
Max производительность – не менее 3000 м2/ч
Объем мусоросборника – не менее 50 л
Возможность работы внутри помещения -есть
Тяговый привод - нет</t>
  </si>
  <si>
    <t>Ширина щётки — не менее 43 см
Производительность не менее 840 м2/ч
Мощность - не менее 1,5 л.с.
Обороты двигателя - не менее 175 об/мин
Вес — не более 50 кг
Комплектация: Щётка средней жесткости, мягкая щётка, падодержатель, бак</t>
  </si>
  <si>
    <t>Ширина скашивания (см.) не менее 51 
Объем двигателя (см3.) не менее 196 
Максимальная мощность (л.с.) не менее 5,5 
Объем топливного бака (л.) не менее 1 
Объем травосборника (л.) не менее 65 
Вес (кг.) не более 45 
Тип травосборника Комбинированный (твердый верх/мягкий низ) 
Тип скашивания 3 в 1: Сбор в травосборник через задний выброс, боковой выброс и мульчирование 
Мульчирование Есть 
Боковой выброс Есть 
Подшипники в колесах Есть 
Корпус Сталь 
Штуцер для промывки деки Есть 
Регулировка высоты скашивания центральная (один рычаг на 4 колеса) 
Тип газонокосилки Самоходная задний привод 
Регулировка скорости движения Нет 
Тормоз ножа Нет 
Трансмиссия газонокосилки Механическая (ремень) 
Высота травы после стрижки (min), мм. Не менее 25
Высота травы после стрижки (max), мм. не более 76</t>
  </si>
  <si>
    <t>Тип - строительный пылесос
Тип пылесборника - универсальный
Влажная уборка - есть
Подключение эл. инструмента - есть
Регулятор мощности -   нет
Тип питания - сеть
Класс пыли -  L
Выдув - есть
Очистка фильтра - нет
Комплектация: адаптер для инструмента, бумажный фильтр-пакет, всасывающая трубка, всасывающий шланг, документация, ещё
Дополнительно
бак из нержавеющей стали, замки Pull &amp; Push, ударопрочный отбойник</t>
  </si>
  <si>
    <t>Мощность (л.с.): не менее 5.5
Max мощность, Вт: не менее 4000
Вес: не более 78 кг
Тип: Бензиновые
Двигатель: Briggs&amp;Stratton 1008020116H5
Ширина очистки, см: не менее 100
Тип передвижения: колеса</t>
  </si>
  <si>
    <t>Самоходный: да
Тип передвижения: колесный
Тип двигателя: 4-х тактный
Объем двигателя: не менее 310 см³
Мощность (л.с.): не менее 10
Max дальность выброса: не менее 16 м
Емкость топливного бака: не менее 4.6 л
Расход топлива: не более 1.35 л/ч
Наличие фары: да
Стартер: ручной/электрический
Разблокировка колес: да
Система шнеков: двухступенчатая
Высота ковша: не менее 54 см
Ширина ковша: не менее 77 см
Подогрев ручек: да
Регулировка положения желоба: с панели оператора
Угол поворота желоба для выброса снега: не менее 180 град
Вес нетто: не более 124 кг
Скорости: не менее 5 вперед, не менее 2 назад
Шнек: металлический</t>
  </si>
  <si>
    <t>Мощность, Вт: не менее 1100
Вес: не более 13 кг
Габариты, мм: не более 550х350х635
Объем бака для чистой, л: не менее 6,5
Объем бака для грязной воды, л: не менее 6,5
Давление разбрызгивания, бар: не менее 4
Длина всасывающего шланга, м: не менее 2.5
Возможность влажной уборки: есть</t>
  </si>
  <si>
    <t>Тип: аккумуляторный
Ранцевый: нет
Вид двигателя: бесщеточный
Функции: обдув, всасывание
Max объем воздуха: не менее 804 м³/ч
Вес: не более 4.8 кг
Мусоросборник: есть
Материал крыльчатки: полимер
Max скорость воздуха: не менее 54 м/с
Напряжение аккумулятора: 2х18 В
Тип аккумулятора: Li-Ion
Комплектация: совместимая АКБ 18В – не менее 2 шт., З/у – не менее 1 шт</t>
  </si>
  <si>
    <t>Объем двигателя (см3.): не менее 79,9 
Максимальная мощность (л.с.): не менее 4,35 
Объем топливного бака (л.): не менее 2,0
Вес (кг.): не более 11,0 
Тип двигателя: Бензиновый 4-х тактный (4-MIX)
Облегченный запуск: Есть (Easy2Start - запуск не снимая инструмент)
Макс. расход воздуха (м3/час): не менее 1500
Макс. скорость воздушного потока (м/сек): не менее 88</t>
  </si>
  <si>
    <t>Функции: обдув
Тип двигателя: Бензиновый
Рабочий объем двигателя, см3: не менее 27,2
Мощность двигателя, л.с.: не менее 1,1 
Емкость топливного бака (л): не более 0,44 л
Скорость воздушного потока с насадкой в режиме нагнетания, м/с: не менее 85
Максимальный расход воздуха без насадки, м3/ч: не менее 810
Уровень звуковой мощности, дБ (А): не более 104 дБ
Вес нетто, кг: не более 4,5 кг
Плоская насадка в комплекте: да
Круглая насадка в комплекте: да
Антивибрационная система: да
Эргономичная рукоятка с мягкой накладкой: да
Фиксируемый рычаг газа с кнопкой паузы в любом положении: да</t>
  </si>
  <si>
    <t>Тип двигателя: инверторный
Мощность – не менее 100 Вт
Мощность присасывания – не менее 4800 кПа
Тип двигателя бесщеточный
Рабочая ширина – не менее 260 мм
Объём резервуара для воды – не менее 50 мл
Форма квадратная
Функции: датчик защиты от падения, автоматическое распыление жидкости, голосовое управление, защита от отключения питания, возвращение в исходное положение, возможность программирования
Количество салфеток в комплекте – не менее 6 шт.
Вес – не более 1.7 кг</t>
  </si>
  <si>
    <t>Двигатель: электрический (220 В)
Вес: не более 30 кг
Рабочее давление, бар: не менее 140
Максимальное давление, бар: не менее 180
Максимальный расход воды, л/ч: не менее 612
Макс. температура подаваемой воды (на входе), °С: не менее 60
Длина сетевого кабеля, м: не менее 5
Потребляемая мощность, кВт: не менее 2,9
Длина высоконапорного шланга, м: не менее 9
Грязевая фреза в комплекте: да
Регулировка давления: да
Телескопическая ручка: да</t>
  </si>
  <si>
    <t>Мощность (л.с.): не менее 6.5
Max мощность, Вт: не менее 4800
Вес: не более 40 кг
Двигатель: Бензиновый
Длина шланга, м: не менее 10
Max давление воды, бар: не менее 200
Производительность, л/ч: не менее 600
Max температура воды на входе, °С: не менее 40
Подогрев воды: нет
Возможность забора воды из бочки: да
Материал помпы: латунь</t>
  </si>
  <si>
    <t>Тип: пылесборник
Назначение: для пылесоса
Совместимость: с Taskiaero 8/15 (plus)
Объем, л: не менее 15
Количество в упаковке: не менее 10 шт.</t>
  </si>
  <si>
    <t>Вес: не более 7.3 кг
Воздушный поток: не менее 33 л/сек
Размер: не более 31.3 х 42.6 х 39 см
Длина сетевого шнура: не менее 12.5 м
Длина шланга: не менее 2.2 м
Потребляемая мощность: не менее 585 Вт
Уровень шума: не более 53 дБ
Объем бака, л: не более 15
Разрежение, мбар: не менее 174</t>
  </si>
  <si>
    <t>Размеры (Д × Ш × В) (мм): не более 430 x 255 x 420
Длина кабеля, м: не менее 12
Уровень звукового давления (дБ(А)): не более 52
Объем мусоросборника, л: не более 15
Разрежение, мбар/кПа: не менее 185 / 18
Расход воздуха, л/с: не менее 40
Номинальная мощность, Вт: не менее 585
Вес, кг: не более 6,9
Комплектация:
Всасывающий шланг: не менее 2 м
Колено: Антистатическое, с регулятором подсоса воздуха
Телескопическая удлинительная трубка: не менее 615, но не более 1007 мм., алюминиевая
Переключаемая насадка для пола
Насадка для паркета
Насадка для мягкой мебели
Щелевая насадка
Фильтр-мешок: не менее 1 шт., из нетканого материала
Фильтр защиты электродвигателя
Стационарный корзинный фильтр: из нетканого материала</t>
  </si>
  <si>
    <t>Кол-во в упаковке (шт): не менее 10
Материал: Многослойная бумага
Подходит для моделей пылесосов Karcher: T 15/1, 17/1</t>
  </si>
  <si>
    <t>Габаритные размеры (В*Ш*Г): не более 85*60*44 см
Глубина с открытым люком: не более 89 см
Глубина с учетом выступающих элементов: не более 45 см 
Прямой привод: да
Мотор: инверторный
Тип дисплея: цифровой
Максимальная загрузка: не менее 7 кг
Количество программ стирки: не менее 10
Максимальная скорость отжима: не менее 1200 об/мин
Регулировка скорости отжима: Да
Отложенный старт: Да
Звуковой сигнал: Да
Материал корпуса: металл/ пластик
Длина сетевого шнура: не менее 1.2 м
Цвет: белый
Вес: не более 59 кг</t>
  </si>
  <si>
    <t>Тип аккумулятора: Съемный литий-ионный аккумулятор
Ширина всасывающей насадки (мм): не менее 280
Объем бачка для грязной воды (мл): не менее 200
Комплектация:
- Быстрая зарядка
- Сменный аккумулятор
- Пульверизатор
- Салфетка из микрофибры
- Микрофибровая салфетка
- Всасывающая насадка 
- Моющее средство</t>
  </si>
  <si>
    <t>Тип двигателя: бензиновый, 4-х тактный
Объем двигателя, м3 – не более 173
Мощность, л.с. – не менее 3,5
Ширина скашивания, см: не менее 53
Максимальная высота скашивания, мм: не менее 85
Объем травосборника, л: не менее 70
Регулировка скорости движения: да
Вес: не более 46 кг</t>
  </si>
  <si>
    <t>Применение: Профессиональное
Объем двигателя (см3.): не более 43
Мощность (кВт) не более 1.6
 Максимальная мощность (л.с.): не менее 2,2
 Объем топливного бака (л.): не менее 0,64
 Вес (кг.): не более 6,3
 Штанга: Прямая
 Инструмент скашивания: Леска + нож
 Ремень: Двойной (ранцевый)
 Тип двигателя: Бензиновый 2-х тактный
Вес (кг.): не более 6,3</t>
  </si>
  <si>
    <t>Напряжение: не менее 220 В
Мощность, Вт: не менее 1400
Объем бойлера, л: не менее 2
Материал бойлера: нержавеющая сталь
Максимальное давление пара, бар: не менее 5,5
Время непрерывной работы: не менее 2 ч
Вес, кг: не более 5,0
Вертикальное отпаривание: Да
Индикаторы: Готовность к работе, Необходимость долива воды
Комплектация:
Парогенератор – не менее 1 шт.
Профессиональный паровой утюжок – не менее 1 шт.
Воронка для залива воды – не менее 1 шт.
Инструкция.</t>
  </si>
  <si>
    <t>Тип двигателя бензиновый
Тактность двигателя двухтактный
Мощность (кВт) не менее 0.75
Объем двигателя не более 28 см³
Тип ручки U-образная (велосипедная)
Режущий элемент леска/нож
Емкость бака не более 0.4 л
Вес нетто: не более 5 кг</t>
  </si>
  <si>
    <t>Аппарат высокого давления Karcher K 5 Power Control или эквивалент</t>
  </si>
  <si>
    <t>Бензокоса ZimAni 143R-II или эквивалент</t>
  </si>
  <si>
    <r>
      <t xml:space="preserve">Наименование продукции, </t>
    </r>
    <r>
      <rPr>
        <b/>
        <u/>
        <sz val="12"/>
        <color rgb="FF000000"/>
        <rFont val="Times New Roman"/>
        <family val="1"/>
        <charset val="204"/>
      </rPr>
      <t>предлагаемой</t>
    </r>
    <r>
      <rPr>
        <b/>
        <sz val="12"/>
        <color rgb="FF000000"/>
        <rFont val="Times New Roman"/>
        <family val="1"/>
        <charset val="204"/>
      </rPr>
      <t xml:space="preserve"> к поставке</t>
    </r>
  </si>
  <si>
    <r>
      <t xml:space="preserve">Технические характеристики продукции, </t>
    </r>
    <r>
      <rPr>
        <b/>
        <u/>
        <sz val="12"/>
        <rFont val="Times New Roman"/>
        <family val="1"/>
        <charset val="204"/>
      </rPr>
      <t>предлагаемой</t>
    </r>
    <r>
      <rPr>
        <b/>
        <sz val="12"/>
        <rFont val="Times New Roman"/>
        <family val="1"/>
        <charset val="204"/>
      </rPr>
      <t xml:space="preserve"> к поставке</t>
    </r>
  </si>
  <si>
    <t>упак</t>
  </si>
  <si>
    <t>Роторная машина BENNETT SPX-170N с утяжелителями или эквивалент</t>
  </si>
  <si>
    <t>Бумажный пылесборник для TASKI aero 8/15 (plus) или эквивалент</t>
  </si>
  <si>
    <t>Пылесос для сухой уборки TASKI AERO 15 или эквивалент</t>
  </si>
  <si>
    <t>Пылесос для сухой уборки TASKI AERO 15 Plus или эквивалент</t>
  </si>
  <si>
    <t>Аккумуляторная поломоечная машина, литиевая батарея
Производительность не менее 1900 м²/ч
Мощность не менее 0.9 кВт
Ширина щетки не менее 460 мм
Ширина всасывающей балки не менее 780 мм
Объем баков для чистой/грязной воды не менее 35/35 л
Комплектность:
- дисковая щетка;
- всасывающая балка;
- литиевая аккумуляторная батарея 24В емкостью не менее 50 А/ч;
- внешнее зарядное устройство для АКБ.
Вес: не более 100 кг (с батареей)</t>
  </si>
  <si>
    <t>Аккумуляторная поломоечная машина с наличием тягового привода (самоходная), литиевая батарея
Мощность: не менее 1.2 кВт
Ширина щетки: не более 660 мм
Ширина всасывающей балки: не менее 800 мм
Тяговый привод: есть
Система дозирования: есть
Объем баков для чистой/грязной воды: не менее 60/70 л
Комплектность:
- дисковая щетка;
- всасывающая балка;
- литиевая аккумуляторная батарея 24В емкостью не менее 100 А/ч;
- внешнее зарядное устройство для АКБ.</t>
  </si>
  <si>
    <t>Тип двигателя: бензиновый
Тактность двигателя: двухтактный
Расположение двигателя: верхнее
Мощность (кВт): не менее 1.47
Мощность (л.с.): не менее 2
Объем двигателя: не менее 41.5 см³
Приводной вал: жесткий
Разборный вал: нет
Регулируемая штанга: есть
Тип стартера: ручной
Тип ручки: U-образная (велосипедная)
Режущий элемент: леска/нож
Посадочный диаметр: не менее 25.4 мм
Крепление: М12х1,75 LH
Внешний диаметр (дюйм): не менее 12
Толщина лески, мм: не менее 2.4, но не более 2.7 мм
Max частота вращения шпинделя: не мене 12000 об/мин
Емкость бака: не менее 0.94 л
Подача лески: полуавтоматическая
Наличие колес: нет
Плавный пуск: да
Антивибрационная система: да
Вес нетто: не более 7.6 кг
Обороты двигателя: не менее 7500 об/мин
Защита от перегрева двигателя: нет
Ремень в комплекте: ранцевый</t>
  </si>
  <si>
    <t>Мощность (кВт): не менее 2.1
Подогрев воды: нет
Возможность забора воды из бочки: да
Производительность: не менее 500 л/ч
Чистящая единица: не менее 72500
Напряжение питания, В: не менее 220, но не более 230
Мах рабочее давление: не менее 145 бар
Max давление воды: не менее 145 бар
Длина шланга: не менее 10 м
Двигатель: электрический
Цвет корпуса: желтый, черный
Подача моющего средства: не менее 0.3 л/мин
Грязевая фреза в комплекте: да
Max температура воды на входе: не менее 40 °С
Манометр: нет
Длина кабеля: не менее 5 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</si>
</sst>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quot; ₽&quot;"/>
    <numFmt numFmtId="165" formatCode="_-* #,##0.00_-;\-* #,##0.00_-;_-* \-??_-;_-@_-"/>
    <numFmt numFmtId="166" formatCode="#,##0.00_ ;\-#,##0.00\ "/>
  </numFmts>
  <fonts count="9" x14ac:knownFonts="1">
    <font>
      <sz val="11"/>
      <color rgb="FF000000"/>
      <name val="Calibri"/>
      <family val="2"/>
      <charset val="1"/>
    </font>
    <font>
      <sz val="12"/>
      <color rgb="FF00000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color rgb="FF000000"/>
      <name val="Calibri"/>
      <family val="2"/>
      <charset val="1"/>
    </font>
    <font>
      <b/>
      <sz val="12"/>
      <color rgb="FF000000"/>
      <name val="Times New Roman"/>
      <family val="1"/>
      <charset val="204"/>
    </font>
    <font>
      <b/>
      <u/>
      <sz val="12"/>
      <color rgb="FF000000"/>
      <name val="Times New Roman"/>
      <family val="1"/>
      <charset val="204"/>
    </font>
    <font>
      <b/>
      <sz val="12"/>
      <color rgb="FFFF0000"/>
      <name val="Times New Roman"/>
      <family val="1"/>
      <charset val="204"/>
    </font>
  </fonts>
  <fills count="5">
    <fill>
      <patternFill patternType="none"/>
    </fill>
    <fill>
      <patternFill patternType="gray125"/>
    </fill>
    <fill>
      <patternFill patternType="solid">
        <fgColor rgb="FFF2F2F2"/>
        <bgColor rgb="FFFFFFFF"/>
      </patternFill>
    </fill>
    <fill>
      <patternFill patternType="solid">
        <fgColor rgb="FFFFFF00"/>
        <bgColor rgb="FFFFFF00"/>
      </patternFill>
    </fill>
    <fill>
      <patternFill patternType="solid">
        <fgColor rgb="FFFFFFFF"/>
        <bgColor rgb="FFF2F2F2"/>
      </patternFill>
    </fill>
  </fills>
  <borders count="6">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165" fontId="5" fillId="0" borderId="0" applyBorder="0" applyProtection="0"/>
    <xf numFmtId="0" fontId="5" fillId="0" borderId="0"/>
  </cellStyleXfs>
  <cellXfs count="31">
    <xf numFmtId="0" fontId="0" fillId="0" borderId="0" xfId="0"/>
    <xf numFmtId="0" fontId="1" fillId="0" borderId="0" xfId="0" applyFont="1" applyAlignment="1" applyProtection="1"/>
    <xf numFmtId="0" fontId="1" fillId="0" borderId="0" xfId="0" applyFont="1" applyAlignment="1" applyProtection="1">
      <alignment horizontal="left" vertical="center"/>
    </xf>
    <xf numFmtId="0" fontId="2" fillId="0" borderId="0" xfId="0" applyFont="1" applyAlignment="1" applyProtection="1">
      <alignment vertical="center" wrapText="1"/>
    </xf>
    <xf numFmtId="0" fontId="1" fillId="0" borderId="0" xfId="0" applyFont="1" applyAlignment="1" applyProtection="1">
      <alignment horizontal="center"/>
    </xf>
    <xf numFmtId="164" fontId="1" fillId="0" borderId="0" xfId="0" applyNumberFormat="1" applyFont="1" applyAlignment="1" applyProtection="1">
      <alignment horizontal="center" vertical="center"/>
    </xf>
    <xf numFmtId="0" fontId="3" fillId="4" borderId="3" xfId="0" applyFont="1" applyFill="1" applyBorder="1" applyAlignment="1" applyProtection="1">
      <alignment horizontal="center" vertical="center" wrapText="1"/>
    </xf>
    <xf numFmtId="0" fontId="1" fillId="0" borderId="0" xfId="0" applyFont="1" applyAlignment="1" applyProtection="1">
      <alignment wrapText="1"/>
    </xf>
    <xf numFmtId="164" fontId="1" fillId="0" borderId="0" xfId="0" applyNumberFormat="1" applyFont="1" applyAlignment="1" applyProtection="1"/>
    <xf numFmtId="0" fontId="2" fillId="0" borderId="3" xfId="0" applyFont="1" applyBorder="1" applyAlignment="1" applyProtection="1">
      <alignment horizontal="center" vertical="center"/>
    </xf>
    <xf numFmtId="0" fontId="1" fillId="0" borderId="3" xfId="0" applyFont="1" applyBorder="1" applyAlignment="1" applyProtection="1">
      <alignment horizontal="center" vertical="center"/>
    </xf>
    <xf numFmtId="0" fontId="6" fillId="4" borderId="3" xfId="0" applyFont="1" applyFill="1" applyBorder="1" applyAlignment="1" applyProtection="1">
      <alignment horizontal="center" vertical="center" wrapText="1"/>
    </xf>
    <xf numFmtId="0" fontId="1" fillId="0" borderId="0" xfId="0" applyFont="1" applyBorder="1" applyAlignment="1" applyProtection="1"/>
    <xf numFmtId="0" fontId="1" fillId="0" borderId="0" xfId="0" applyFont="1" applyBorder="1" applyAlignment="1" applyProtection="1">
      <alignment horizontal="center"/>
    </xf>
    <xf numFmtId="0" fontId="1" fillId="0" borderId="0" xfId="0" applyFont="1" applyAlignment="1" applyProtection="1">
      <alignment horizontal="right"/>
    </xf>
    <xf numFmtId="0" fontId="1" fillId="0" borderId="0" xfId="0" applyFont="1" applyAlignment="1" applyProtection="1">
      <alignment horizontal="right" vertical="center" wrapText="1"/>
    </xf>
    <xf numFmtId="0" fontId="6" fillId="0" borderId="1" xfId="0" applyFont="1" applyBorder="1" applyAlignment="1" applyProtection="1">
      <alignment horizontal="center" vertical="center" wrapText="1"/>
    </xf>
    <xf numFmtId="0" fontId="6" fillId="2" borderId="2" xfId="0" applyFont="1" applyFill="1" applyBorder="1" applyAlignment="1" applyProtection="1">
      <alignment horizontal="center" vertical="center" wrapText="1"/>
    </xf>
    <xf numFmtId="0" fontId="6" fillId="2" borderId="5" xfId="0" applyFont="1" applyFill="1" applyBorder="1" applyAlignment="1" applyProtection="1">
      <alignment horizontal="center" vertical="center" wrapText="1"/>
    </xf>
    <xf numFmtId="0" fontId="6" fillId="3" borderId="4" xfId="0" applyFont="1" applyFill="1" applyBorder="1" applyAlignment="1" applyProtection="1">
      <alignment horizontal="center" vertical="center"/>
    </xf>
    <xf numFmtId="0" fontId="6" fillId="3" borderId="2" xfId="0" applyFont="1" applyFill="1" applyBorder="1" applyAlignment="1" applyProtection="1">
      <alignment horizontal="center" vertical="center"/>
    </xf>
    <xf numFmtId="0" fontId="6" fillId="3" borderId="5" xfId="0" applyFont="1" applyFill="1" applyBorder="1" applyAlignment="1" applyProtection="1">
      <alignment horizontal="center" vertical="center"/>
    </xf>
    <xf numFmtId="0" fontId="6" fillId="4" borderId="4" xfId="0" applyFont="1" applyFill="1" applyBorder="1" applyAlignment="1" applyProtection="1">
      <alignment horizontal="center" vertical="center" wrapText="1"/>
    </xf>
    <xf numFmtId="0" fontId="6" fillId="0" borderId="3" xfId="0" applyFont="1" applyBorder="1" applyAlignment="1" applyProtection="1">
      <alignment horizontal="center" vertical="center" wrapText="1"/>
    </xf>
    <xf numFmtId="0" fontId="1" fillId="0" borderId="3" xfId="0" applyFont="1" applyFill="1" applyBorder="1" applyAlignment="1" applyProtection="1">
      <alignment vertical="center" wrapText="1"/>
    </xf>
    <xf numFmtId="0" fontId="1" fillId="0" borderId="3" xfId="0" applyFont="1" applyBorder="1" applyAlignment="1" applyProtection="1">
      <alignment horizontal="center" vertical="center" wrapText="1"/>
    </xf>
    <xf numFmtId="164" fontId="3" fillId="0" borderId="3" xfId="0" applyNumberFormat="1" applyFont="1" applyBorder="1" applyAlignment="1" applyProtection="1">
      <alignment horizontal="center" vertical="center" wrapText="1"/>
    </xf>
    <xf numFmtId="164" fontId="8" fillId="0" borderId="3" xfId="0" applyNumberFormat="1" applyFont="1" applyBorder="1" applyAlignment="1" applyProtection="1">
      <alignment horizontal="center" vertical="center" wrapText="1"/>
    </xf>
    <xf numFmtId="166" fontId="1" fillId="0" borderId="3" xfId="1" applyNumberFormat="1" applyFont="1" applyBorder="1" applyAlignment="1" applyProtection="1">
      <alignment horizontal="center" vertical="center" wrapText="1"/>
    </xf>
    <xf numFmtId="164" fontId="6" fillId="0" borderId="3" xfId="0" applyNumberFormat="1" applyFont="1" applyBorder="1" applyAlignment="1" applyProtection="1">
      <alignment horizontal="center" vertical="center"/>
    </xf>
    <xf numFmtId="0" fontId="1" fillId="0" borderId="0" xfId="0" applyFont="1"/>
  </cellXfs>
  <cellStyles count="3">
    <cellStyle name="Обычный" xfId="0" builtinId="0"/>
    <cellStyle name="Обычный 4" xfId="2" xr:uid="{00000000-0005-0000-0000-000006000000}"/>
    <cellStyle name="Финансовый"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81"/>
  <sheetViews>
    <sheetView tabSelected="1" topLeftCell="A50" zoomScale="55" zoomScaleNormal="55" workbookViewId="0">
      <selection activeCell="K55" sqref="K55"/>
    </sheetView>
  </sheetViews>
  <sheetFormatPr defaultRowHeight="15.75" x14ac:dyDescent="0.25"/>
  <cols>
    <col min="1" max="1" width="17.5703125" style="30" customWidth="1"/>
    <col min="2" max="2" width="52.42578125" style="30" customWidth="1"/>
    <col min="3" max="3" width="77.5703125" style="30" customWidth="1"/>
    <col min="4" max="5" width="12.140625" style="30" customWidth="1"/>
    <col min="6" max="7" width="26.7109375" style="30" customWidth="1"/>
    <col min="8" max="9" width="12.140625" style="30" customWidth="1"/>
    <col min="10" max="10" width="17.7109375" style="30" customWidth="1"/>
    <col min="11" max="11" width="21.85546875" style="30" customWidth="1"/>
    <col min="12" max="16384" width="9.140625" style="30"/>
  </cols>
  <sheetData>
    <row r="1" spans="1:12" x14ac:dyDescent="0.25">
      <c r="B1" s="12"/>
      <c r="C1" s="12"/>
      <c r="D1" s="12"/>
      <c r="E1" s="12"/>
      <c r="F1" s="12"/>
      <c r="G1" s="12"/>
      <c r="H1" s="13" t="s">
        <v>0</v>
      </c>
      <c r="I1" s="13"/>
      <c r="J1" s="13"/>
      <c r="K1" s="13"/>
    </row>
    <row r="2" spans="1:12" x14ac:dyDescent="0.25">
      <c r="A2" s="14"/>
      <c r="B2" s="14"/>
      <c r="C2" s="15"/>
      <c r="D2" s="14"/>
      <c r="E2" s="14"/>
      <c r="F2" s="14"/>
      <c r="G2" s="14"/>
      <c r="H2" s="14"/>
      <c r="I2" s="14"/>
      <c r="J2" s="1"/>
      <c r="K2" s="1"/>
    </row>
    <row r="3" spans="1:12" x14ac:dyDescent="0.25">
      <c r="A3" s="16" t="s">
        <v>1</v>
      </c>
      <c r="B3" s="16"/>
      <c r="C3" s="16"/>
      <c r="D3" s="16"/>
      <c r="E3" s="16"/>
      <c r="F3" s="16"/>
      <c r="G3" s="16"/>
      <c r="H3" s="16"/>
      <c r="I3" s="16"/>
      <c r="J3" s="16"/>
      <c r="K3" s="16"/>
    </row>
    <row r="4" spans="1:12" x14ac:dyDescent="0.25">
      <c r="A4" s="17" t="s">
        <v>2</v>
      </c>
      <c r="B4" s="17"/>
      <c r="C4" s="17"/>
      <c r="D4" s="17"/>
      <c r="E4" s="18"/>
      <c r="F4" s="19" t="s">
        <v>3</v>
      </c>
      <c r="G4" s="20"/>
      <c r="H4" s="20"/>
      <c r="I4" s="20"/>
      <c r="J4" s="20"/>
      <c r="K4" s="21"/>
    </row>
    <row r="5" spans="1:12" ht="78.75" x14ac:dyDescent="0.25">
      <c r="A5" s="11" t="s">
        <v>4</v>
      </c>
      <c r="B5" s="22" t="s">
        <v>5</v>
      </c>
      <c r="C5" s="6" t="s">
        <v>6</v>
      </c>
      <c r="D5" s="11" t="s">
        <v>7</v>
      </c>
      <c r="E5" s="22" t="s">
        <v>8</v>
      </c>
      <c r="F5" s="22" t="s">
        <v>99</v>
      </c>
      <c r="G5" s="6" t="s">
        <v>100</v>
      </c>
      <c r="H5" s="11" t="s">
        <v>7</v>
      </c>
      <c r="I5" s="22" t="s">
        <v>8</v>
      </c>
      <c r="J5" s="23" t="s">
        <v>9</v>
      </c>
      <c r="K5" s="23" t="s">
        <v>10</v>
      </c>
      <c r="L5" s="7"/>
    </row>
    <row r="6" spans="1:12" ht="267.75" x14ac:dyDescent="0.25">
      <c r="A6" s="9">
        <v>1</v>
      </c>
      <c r="B6" s="24" t="s">
        <v>12</v>
      </c>
      <c r="C6" s="24" t="s">
        <v>54</v>
      </c>
      <c r="D6" s="25" t="s">
        <v>11</v>
      </c>
      <c r="E6" s="9">
        <v>3</v>
      </c>
      <c r="F6" s="26"/>
      <c r="G6" s="26"/>
      <c r="H6" s="25" t="str">
        <f t="shared" ref="H6:H29" si="0">D6</f>
        <v>шт</v>
      </c>
      <c r="I6" s="25">
        <f t="shared" ref="I6:I29" si="1">E6</f>
        <v>3</v>
      </c>
      <c r="J6" s="27"/>
      <c r="K6" s="28">
        <f t="shared" ref="K6:K29" si="2">I6*J6</f>
        <v>0</v>
      </c>
    </row>
    <row r="7" spans="1:12" ht="220.5" x14ac:dyDescent="0.25">
      <c r="A7" s="10">
        <v>2</v>
      </c>
      <c r="B7" s="24" t="s">
        <v>13</v>
      </c>
      <c r="C7" s="24" t="s">
        <v>55</v>
      </c>
      <c r="D7" s="25" t="s">
        <v>11</v>
      </c>
      <c r="E7" s="10">
        <v>5</v>
      </c>
      <c r="F7" s="26"/>
      <c r="G7" s="26"/>
      <c r="H7" s="25" t="str">
        <f t="shared" si="0"/>
        <v>шт</v>
      </c>
      <c r="I7" s="25">
        <f t="shared" si="1"/>
        <v>5</v>
      </c>
      <c r="J7" s="27"/>
      <c r="K7" s="28">
        <f t="shared" si="2"/>
        <v>0</v>
      </c>
    </row>
    <row r="8" spans="1:12" ht="299.25" x14ac:dyDescent="0.25">
      <c r="A8" s="9">
        <v>3</v>
      </c>
      <c r="B8" s="24" t="s">
        <v>14</v>
      </c>
      <c r="C8" s="24" t="s">
        <v>56</v>
      </c>
      <c r="D8" s="25" t="s">
        <v>11</v>
      </c>
      <c r="E8" s="10">
        <v>2</v>
      </c>
      <c r="F8" s="26"/>
      <c r="G8" s="26"/>
      <c r="H8" s="25" t="str">
        <f t="shared" si="0"/>
        <v>шт</v>
      </c>
      <c r="I8" s="25">
        <f t="shared" si="1"/>
        <v>2</v>
      </c>
      <c r="J8" s="27"/>
      <c r="K8" s="28">
        <f t="shared" si="2"/>
        <v>0</v>
      </c>
    </row>
    <row r="9" spans="1:12" ht="78.75" x14ac:dyDescent="0.25">
      <c r="A9" s="10">
        <v>4</v>
      </c>
      <c r="B9" s="24" t="s">
        <v>15</v>
      </c>
      <c r="C9" s="24" t="s">
        <v>57</v>
      </c>
      <c r="D9" s="25" t="s">
        <v>11</v>
      </c>
      <c r="E9" s="10">
        <v>1</v>
      </c>
      <c r="F9" s="26"/>
      <c r="G9" s="26"/>
      <c r="H9" s="25" t="str">
        <f t="shared" si="0"/>
        <v>шт</v>
      </c>
      <c r="I9" s="25">
        <f t="shared" si="1"/>
        <v>1</v>
      </c>
      <c r="J9" s="27"/>
      <c r="K9" s="28">
        <f t="shared" si="2"/>
        <v>0</v>
      </c>
    </row>
    <row r="10" spans="1:12" ht="126" x14ac:dyDescent="0.25">
      <c r="A10" s="9">
        <v>5</v>
      </c>
      <c r="B10" s="24" t="s">
        <v>16</v>
      </c>
      <c r="C10" s="24" t="s">
        <v>58</v>
      </c>
      <c r="D10" s="25" t="s">
        <v>11</v>
      </c>
      <c r="E10" s="10">
        <v>3</v>
      </c>
      <c r="F10" s="26"/>
      <c r="G10" s="26"/>
      <c r="H10" s="25" t="str">
        <f t="shared" si="0"/>
        <v>шт</v>
      </c>
      <c r="I10" s="25">
        <f t="shared" si="1"/>
        <v>3</v>
      </c>
      <c r="J10" s="27"/>
      <c r="K10" s="28">
        <f t="shared" si="2"/>
        <v>0</v>
      </c>
    </row>
    <row r="11" spans="1:12" ht="47.25" x14ac:dyDescent="0.25">
      <c r="A11" s="10">
        <v>6</v>
      </c>
      <c r="B11" s="24" t="s">
        <v>17</v>
      </c>
      <c r="C11" s="24" t="s">
        <v>59</v>
      </c>
      <c r="D11" s="25" t="s">
        <v>11</v>
      </c>
      <c r="E11" s="10">
        <v>1</v>
      </c>
      <c r="F11" s="26"/>
      <c r="G11" s="26"/>
      <c r="H11" s="25" t="str">
        <f t="shared" si="0"/>
        <v>шт</v>
      </c>
      <c r="I11" s="25">
        <f t="shared" si="1"/>
        <v>1</v>
      </c>
      <c r="J11" s="27"/>
      <c r="K11" s="28">
        <f t="shared" si="2"/>
        <v>0</v>
      </c>
    </row>
    <row r="12" spans="1:12" ht="63" x14ac:dyDescent="0.25">
      <c r="A12" s="9">
        <v>7</v>
      </c>
      <c r="B12" s="24" t="s">
        <v>18</v>
      </c>
      <c r="C12" s="24" t="s">
        <v>60</v>
      </c>
      <c r="D12" s="25" t="s">
        <v>11</v>
      </c>
      <c r="E12" s="25">
        <v>2</v>
      </c>
      <c r="F12" s="26"/>
      <c r="G12" s="26"/>
      <c r="H12" s="25" t="str">
        <f t="shared" si="0"/>
        <v>шт</v>
      </c>
      <c r="I12" s="25">
        <f t="shared" si="1"/>
        <v>2</v>
      </c>
      <c r="J12" s="27"/>
      <c r="K12" s="28">
        <f t="shared" si="2"/>
        <v>0</v>
      </c>
    </row>
    <row r="13" spans="1:12" ht="330.75" x14ac:dyDescent="0.25">
      <c r="A13" s="10">
        <v>8</v>
      </c>
      <c r="B13" s="24" t="s">
        <v>19</v>
      </c>
      <c r="C13" s="24" t="s">
        <v>61</v>
      </c>
      <c r="D13" s="25" t="s">
        <v>11</v>
      </c>
      <c r="E13" s="10">
        <v>5</v>
      </c>
      <c r="F13" s="26"/>
      <c r="G13" s="26"/>
      <c r="H13" s="25" t="str">
        <f t="shared" si="0"/>
        <v>шт</v>
      </c>
      <c r="I13" s="25">
        <f t="shared" si="1"/>
        <v>5</v>
      </c>
      <c r="J13" s="27"/>
      <c r="K13" s="28">
        <f t="shared" si="2"/>
        <v>0</v>
      </c>
    </row>
    <row r="14" spans="1:12" ht="94.5" x14ac:dyDescent="0.25">
      <c r="A14" s="9">
        <v>9</v>
      </c>
      <c r="B14" s="24" t="s">
        <v>20</v>
      </c>
      <c r="C14" s="24" t="s">
        <v>62</v>
      </c>
      <c r="D14" s="25" t="s">
        <v>11</v>
      </c>
      <c r="E14" s="10">
        <v>1</v>
      </c>
      <c r="F14" s="26"/>
      <c r="G14" s="26"/>
      <c r="H14" s="25" t="str">
        <f t="shared" si="0"/>
        <v>шт</v>
      </c>
      <c r="I14" s="25">
        <f t="shared" si="1"/>
        <v>1</v>
      </c>
      <c r="J14" s="27"/>
      <c r="K14" s="28">
        <f t="shared" si="2"/>
        <v>0</v>
      </c>
    </row>
    <row r="15" spans="1:12" ht="346.5" x14ac:dyDescent="0.25">
      <c r="A15" s="10">
        <v>10</v>
      </c>
      <c r="B15" s="24" t="s">
        <v>21</v>
      </c>
      <c r="C15" s="24" t="s">
        <v>63</v>
      </c>
      <c r="D15" s="25" t="s">
        <v>11</v>
      </c>
      <c r="E15" s="10">
        <v>20</v>
      </c>
      <c r="F15" s="26"/>
      <c r="G15" s="26"/>
      <c r="H15" s="25" t="str">
        <f t="shared" si="0"/>
        <v>шт</v>
      </c>
      <c r="I15" s="25">
        <f t="shared" si="1"/>
        <v>20</v>
      </c>
      <c r="J15" s="27"/>
      <c r="K15" s="28">
        <f t="shared" si="2"/>
        <v>0</v>
      </c>
    </row>
    <row r="16" spans="1:12" ht="78.75" x14ac:dyDescent="0.25">
      <c r="A16" s="9">
        <v>11</v>
      </c>
      <c r="B16" s="24" t="s">
        <v>22</v>
      </c>
      <c r="C16" s="24" t="s">
        <v>64</v>
      </c>
      <c r="D16" s="25" t="s">
        <v>11</v>
      </c>
      <c r="E16" s="10">
        <v>1</v>
      </c>
      <c r="F16" s="26"/>
      <c r="G16" s="26"/>
      <c r="H16" s="25" t="str">
        <f t="shared" si="0"/>
        <v>шт</v>
      </c>
      <c r="I16" s="25">
        <f t="shared" si="1"/>
        <v>1</v>
      </c>
      <c r="J16" s="27"/>
      <c r="K16" s="28">
        <f t="shared" si="2"/>
        <v>0</v>
      </c>
    </row>
    <row r="17" spans="1:11" ht="330.75" x14ac:dyDescent="0.25">
      <c r="A17" s="10">
        <v>12</v>
      </c>
      <c r="B17" s="24" t="s">
        <v>23</v>
      </c>
      <c r="C17" s="24" t="s">
        <v>65</v>
      </c>
      <c r="D17" s="25" t="s">
        <v>11</v>
      </c>
      <c r="E17" s="10">
        <v>3</v>
      </c>
      <c r="F17" s="26"/>
      <c r="G17" s="26"/>
      <c r="H17" s="25" t="str">
        <f t="shared" si="0"/>
        <v>шт</v>
      </c>
      <c r="I17" s="25">
        <f t="shared" si="1"/>
        <v>3</v>
      </c>
      <c r="J17" s="27"/>
      <c r="K17" s="28">
        <f t="shared" si="2"/>
        <v>0</v>
      </c>
    </row>
    <row r="18" spans="1:11" ht="346.5" x14ac:dyDescent="0.25">
      <c r="A18" s="9">
        <v>13</v>
      </c>
      <c r="B18" s="24" t="s">
        <v>24</v>
      </c>
      <c r="C18" s="24" t="s">
        <v>66</v>
      </c>
      <c r="D18" s="25" t="s">
        <v>11</v>
      </c>
      <c r="E18" s="10">
        <v>3</v>
      </c>
      <c r="F18" s="26"/>
      <c r="G18" s="26"/>
      <c r="H18" s="25" t="str">
        <f t="shared" si="0"/>
        <v>шт</v>
      </c>
      <c r="I18" s="25">
        <f t="shared" si="1"/>
        <v>3</v>
      </c>
      <c r="J18" s="27"/>
      <c r="K18" s="28">
        <f t="shared" si="2"/>
        <v>0</v>
      </c>
    </row>
    <row r="19" spans="1:11" ht="110.25" x14ac:dyDescent="0.25">
      <c r="A19" s="10">
        <v>14</v>
      </c>
      <c r="B19" s="24" t="s">
        <v>25</v>
      </c>
      <c r="C19" s="24" t="s">
        <v>67</v>
      </c>
      <c r="D19" s="25" t="s">
        <v>11</v>
      </c>
      <c r="E19" s="10">
        <v>2</v>
      </c>
      <c r="F19" s="26"/>
      <c r="G19" s="26"/>
      <c r="H19" s="25" t="str">
        <f t="shared" si="0"/>
        <v>шт</v>
      </c>
      <c r="I19" s="25">
        <f t="shared" si="1"/>
        <v>2</v>
      </c>
      <c r="J19" s="27"/>
      <c r="K19" s="28">
        <f t="shared" si="2"/>
        <v>0</v>
      </c>
    </row>
    <row r="20" spans="1:11" ht="141.75" x14ac:dyDescent="0.25">
      <c r="A20" s="9">
        <v>15</v>
      </c>
      <c r="B20" s="24" t="s">
        <v>26</v>
      </c>
      <c r="C20" s="24" t="s">
        <v>68</v>
      </c>
      <c r="D20" s="25" t="s">
        <v>11</v>
      </c>
      <c r="E20" s="10">
        <v>1</v>
      </c>
      <c r="F20" s="26"/>
      <c r="G20" s="26"/>
      <c r="H20" s="25" t="str">
        <f t="shared" si="0"/>
        <v>шт</v>
      </c>
      <c r="I20" s="25">
        <f t="shared" si="1"/>
        <v>1</v>
      </c>
      <c r="J20" s="27"/>
      <c r="K20" s="28">
        <f t="shared" si="2"/>
        <v>0</v>
      </c>
    </row>
    <row r="21" spans="1:11" ht="126" x14ac:dyDescent="0.25">
      <c r="A21" s="10">
        <v>16</v>
      </c>
      <c r="B21" s="24" t="s">
        <v>27</v>
      </c>
      <c r="C21" s="24" t="s">
        <v>69</v>
      </c>
      <c r="D21" s="25" t="s">
        <v>11</v>
      </c>
      <c r="E21" s="10">
        <v>1</v>
      </c>
      <c r="F21" s="26"/>
      <c r="G21" s="26"/>
      <c r="H21" s="25" t="str">
        <f t="shared" si="0"/>
        <v>шт</v>
      </c>
      <c r="I21" s="25">
        <f t="shared" si="1"/>
        <v>1</v>
      </c>
      <c r="J21" s="27"/>
      <c r="K21" s="28">
        <f t="shared" si="2"/>
        <v>0</v>
      </c>
    </row>
    <row r="22" spans="1:11" ht="78.75" x14ac:dyDescent="0.25">
      <c r="A22" s="9">
        <v>17</v>
      </c>
      <c r="B22" s="24" t="s">
        <v>28</v>
      </c>
      <c r="C22" s="24" t="s">
        <v>70</v>
      </c>
      <c r="D22" s="25" t="s">
        <v>11</v>
      </c>
      <c r="E22" s="10">
        <v>3</v>
      </c>
      <c r="F22" s="26"/>
      <c r="G22" s="26"/>
      <c r="H22" s="25" t="str">
        <f t="shared" si="0"/>
        <v>шт</v>
      </c>
      <c r="I22" s="25">
        <f t="shared" si="1"/>
        <v>3</v>
      </c>
      <c r="J22" s="27"/>
      <c r="K22" s="28">
        <f t="shared" si="2"/>
        <v>0</v>
      </c>
    </row>
    <row r="23" spans="1:11" ht="141.75" x14ac:dyDescent="0.25">
      <c r="A23" s="10">
        <v>18</v>
      </c>
      <c r="B23" s="24" t="s">
        <v>29</v>
      </c>
      <c r="C23" s="24" t="s">
        <v>71</v>
      </c>
      <c r="D23" s="25" t="s">
        <v>11</v>
      </c>
      <c r="E23" s="10">
        <v>5</v>
      </c>
      <c r="F23" s="26"/>
      <c r="G23" s="26"/>
      <c r="H23" s="25" t="str">
        <f t="shared" si="0"/>
        <v>шт</v>
      </c>
      <c r="I23" s="25">
        <f t="shared" si="1"/>
        <v>5</v>
      </c>
      <c r="J23" s="27"/>
      <c r="K23" s="28">
        <f t="shared" si="2"/>
        <v>0</v>
      </c>
    </row>
    <row r="24" spans="1:11" ht="362.25" x14ac:dyDescent="0.25">
      <c r="A24" s="9">
        <v>19</v>
      </c>
      <c r="B24" s="24" t="s">
        <v>30</v>
      </c>
      <c r="C24" s="24" t="s">
        <v>72</v>
      </c>
      <c r="D24" s="25" t="s">
        <v>11</v>
      </c>
      <c r="E24" s="10">
        <v>1</v>
      </c>
      <c r="F24" s="26"/>
      <c r="G24" s="26"/>
      <c r="H24" s="25" t="str">
        <f t="shared" si="0"/>
        <v>шт</v>
      </c>
      <c r="I24" s="25">
        <f t="shared" si="1"/>
        <v>1</v>
      </c>
      <c r="J24" s="27"/>
      <c r="K24" s="28">
        <f t="shared" si="2"/>
        <v>0</v>
      </c>
    </row>
    <row r="25" spans="1:11" ht="252" x14ac:dyDescent="0.25">
      <c r="A25" s="10">
        <v>20</v>
      </c>
      <c r="B25" s="24" t="s">
        <v>97</v>
      </c>
      <c r="C25" s="24" t="s">
        <v>109</v>
      </c>
      <c r="D25" s="25" t="s">
        <v>11</v>
      </c>
      <c r="E25" s="10">
        <v>2</v>
      </c>
      <c r="F25" s="26"/>
      <c r="G25" s="26"/>
      <c r="H25" s="25" t="str">
        <f t="shared" si="0"/>
        <v>шт</v>
      </c>
      <c r="I25" s="25">
        <f t="shared" si="1"/>
        <v>2</v>
      </c>
      <c r="J25" s="27"/>
      <c r="K25" s="28">
        <f t="shared" si="2"/>
        <v>0</v>
      </c>
    </row>
    <row r="26" spans="1:11" ht="110.25" x14ac:dyDescent="0.25">
      <c r="A26" s="9">
        <v>21</v>
      </c>
      <c r="B26" s="24" t="s">
        <v>31</v>
      </c>
      <c r="C26" s="24" t="s">
        <v>73</v>
      </c>
      <c r="D26" s="25" t="s">
        <v>11</v>
      </c>
      <c r="E26" s="10">
        <v>2</v>
      </c>
      <c r="F26" s="26"/>
      <c r="G26" s="26"/>
      <c r="H26" s="25" t="str">
        <f t="shared" si="0"/>
        <v>шт</v>
      </c>
      <c r="I26" s="25">
        <f t="shared" si="1"/>
        <v>2</v>
      </c>
      <c r="J26" s="27"/>
      <c r="K26" s="28">
        <f t="shared" si="2"/>
        <v>0</v>
      </c>
    </row>
    <row r="27" spans="1:11" ht="94.5" x14ac:dyDescent="0.25">
      <c r="A27" s="10">
        <v>22</v>
      </c>
      <c r="B27" s="24" t="s">
        <v>32</v>
      </c>
      <c r="C27" s="24" t="s">
        <v>74</v>
      </c>
      <c r="D27" s="25" t="s">
        <v>11</v>
      </c>
      <c r="E27" s="10">
        <v>2</v>
      </c>
      <c r="F27" s="26"/>
      <c r="G27" s="26"/>
      <c r="H27" s="25" t="str">
        <f t="shared" si="0"/>
        <v>шт</v>
      </c>
      <c r="I27" s="25">
        <f t="shared" si="1"/>
        <v>2</v>
      </c>
      <c r="J27" s="27"/>
      <c r="K27" s="28">
        <f t="shared" si="2"/>
        <v>0</v>
      </c>
    </row>
    <row r="28" spans="1:11" ht="110.25" x14ac:dyDescent="0.25">
      <c r="A28" s="9">
        <v>23</v>
      </c>
      <c r="B28" s="24" t="s">
        <v>102</v>
      </c>
      <c r="C28" s="24" t="s">
        <v>75</v>
      </c>
      <c r="D28" s="25" t="s">
        <v>11</v>
      </c>
      <c r="E28" s="10">
        <v>2</v>
      </c>
      <c r="F28" s="26"/>
      <c r="G28" s="26"/>
      <c r="H28" s="25" t="str">
        <f t="shared" si="0"/>
        <v>шт</v>
      </c>
      <c r="I28" s="25">
        <f t="shared" si="1"/>
        <v>2</v>
      </c>
      <c r="J28" s="27"/>
      <c r="K28" s="28">
        <f t="shared" si="2"/>
        <v>0</v>
      </c>
    </row>
    <row r="29" spans="1:11" ht="409.5" x14ac:dyDescent="0.25">
      <c r="A29" s="10">
        <v>24</v>
      </c>
      <c r="B29" s="24" t="s">
        <v>98</v>
      </c>
      <c r="C29" s="24" t="s">
        <v>108</v>
      </c>
      <c r="D29" s="25" t="s">
        <v>11</v>
      </c>
      <c r="E29" s="10">
        <v>5</v>
      </c>
      <c r="F29" s="26"/>
      <c r="G29" s="26"/>
      <c r="H29" s="25" t="str">
        <f t="shared" si="0"/>
        <v>шт</v>
      </c>
      <c r="I29" s="25">
        <f t="shared" si="1"/>
        <v>5</v>
      </c>
      <c r="J29" s="27"/>
      <c r="K29" s="28">
        <f t="shared" si="2"/>
        <v>0</v>
      </c>
    </row>
    <row r="30" spans="1:11" ht="330.75" x14ac:dyDescent="0.25">
      <c r="A30" s="9">
        <v>25</v>
      </c>
      <c r="B30" s="24" t="s">
        <v>33</v>
      </c>
      <c r="C30" s="24" t="s">
        <v>76</v>
      </c>
      <c r="D30" s="25" t="s">
        <v>11</v>
      </c>
      <c r="E30" s="10">
        <v>2</v>
      </c>
      <c r="F30" s="26"/>
      <c r="G30" s="26"/>
      <c r="H30" s="25" t="str">
        <f t="shared" ref="H30:H48" si="3">D30</f>
        <v>шт</v>
      </c>
      <c r="I30" s="25">
        <f t="shared" ref="I30:I48" si="4">E30</f>
        <v>2</v>
      </c>
      <c r="J30" s="27"/>
      <c r="K30" s="28">
        <f t="shared" ref="K30:K48" si="5">I30*J30</f>
        <v>0</v>
      </c>
    </row>
    <row r="31" spans="1:11" ht="204.75" x14ac:dyDescent="0.25">
      <c r="A31" s="10">
        <v>26</v>
      </c>
      <c r="B31" s="24" t="s">
        <v>34</v>
      </c>
      <c r="C31" s="24" t="s">
        <v>77</v>
      </c>
      <c r="D31" s="25" t="s">
        <v>11</v>
      </c>
      <c r="E31" s="10">
        <v>3</v>
      </c>
      <c r="F31" s="26"/>
      <c r="G31" s="26"/>
      <c r="H31" s="25" t="str">
        <f t="shared" si="3"/>
        <v>шт</v>
      </c>
      <c r="I31" s="25">
        <f t="shared" si="4"/>
        <v>3</v>
      </c>
      <c r="J31" s="27"/>
      <c r="K31" s="28">
        <f t="shared" si="5"/>
        <v>0</v>
      </c>
    </row>
    <row r="32" spans="1:11" ht="110.25" x14ac:dyDescent="0.25">
      <c r="A32" s="9">
        <v>27</v>
      </c>
      <c r="B32" s="24" t="s">
        <v>35</v>
      </c>
      <c r="C32" s="24" t="s">
        <v>78</v>
      </c>
      <c r="D32" s="25" t="s">
        <v>11</v>
      </c>
      <c r="E32" s="10">
        <v>2</v>
      </c>
      <c r="F32" s="26"/>
      <c r="G32" s="26"/>
      <c r="H32" s="25" t="str">
        <f t="shared" si="3"/>
        <v>шт</v>
      </c>
      <c r="I32" s="25">
        <f t="shared" si="4"/>
        <v>2</v>
      </c>
      <c r="J32" s="27"/>
      <c r="K32" s="28">
        <f t="shared" si="5"/>
        <v>0</v>
      </c>
    </row>
    <row r="33" spans="1:11" ht="315" x14ac:dyDescent="0.25">
      <c r="A33" s="10">
        <v>28</v>
      </c>
      <c r="B33" s="24" t="s">
        <v>36</v>
      </c>
      <c r="C33" s="24" t="s">
        <v>79</v>
      </c>
      <c r="D33" s="25" t="s">
        <v>11</v>
      </c>
      <c r="E33" s="10">
        <v>1</v>
      </c>
      <c r="F33" s="26"/>
      <c r="G33" s="26"/>
      <c r="H33" s="25" t="str">
        <f t="shared" si="3"/>
        <v>шт</v>
      </c>
      <c r="I33" s="25">
        <f t="shared" si="4"/>
        <v>1</v>
      </c>
      <c r="J33" s="27"/>
      <c r="K33" s="28">
        <f t="shared" si="5"/>
        <v>0</v>
      </c>
    </row>
    <row r="34" spans="1:11" ht="126" x14ac:dyDescent="0.25">
      <c r="A34" s="9">
        <v>29</v>
      </c>
      <c r="B34" s="24" t="s">
        <v>37</v>
      </c>
      <c r="C34" s="24" t="s">
        <v>80</v>
      </c>
      <c r="D34" s="25" t="s">
        <v>11</v>
      </c>
      <c r="E34" s="10">
        <v>3</v>
      </c>
      <c r="F34" s="26"/>
      <c r="G34" s="26"/>
      <c r="H34" s="25" t="str">
        <f t="shared" si="3"/>
        <v>шт</v>
      </c>
      <c r="I34" s="25">
        <f t="shared" si="4"/>
        <v>3</v>
      </c>
      <c r="J34" s="27"/>
      <c r="K34" s="28">
        <f t="shared" si="5"/>
        <v>0</v>
      </c>
    </row>
    <row r="35" spans="1:11" ht="204.75" x14ac:dyDescent="0.25">
      <c r="A35" s="10">
        <v>30</v>
      </c>
      <c r="B35" s="24" t="s">
        <v>38</v>
      </c>
      <c r="C35" s="24" t="s">
        <v>81</v>
      </c>
      <c r="D35" s="25" t="s">
        <v>11</v>
      </c>
      <c r="E35" s="10">
        <v>2</v>
      </c>
      <c r="F35" s="26"/>
      <c r="G35" s="26"/>
      <c r="H35" s="25" t="str">
        <f t="shared" si="3"/>
        <v>шт</v>
      </c>
      <c r="I35" s="25">
        <f t="shared" si="4"/>
        <v>2</v>
      </c>
      <c r="J35" s="27"/>
      <c r="K35" s="28">
        <f t="shared" si="5"/>
        <v>0</v>
      </c>
    </row>
    <row r="36" spans="1:11" ht="126" x14ac:dyDescent="0.25">
      <c r="A36" s="9">
        <v>31</v>
      </c>
      <c r="B36" s="24" t="s">
        <v>39</v>
      </c>
      <c r="C36" s="24" t="s">
        <v>82</v>
      </c>
      <c r="D36" s="25" t="s">
        <v>11</v>
      </c>
      <c r="E36" s="10">
        <v>2</v>
      </c>
      <c r="F36" s="26"/>
      <c r="G36" s="26"/>
      <c r="H36" s="25" t="str">
        <f t="shared" si="3"/>
        <v>шт</v>
      </c>
      <c r="I36" s="25">
        <f t="shared" si="4"/>
        <v>2</v>
      </c>
      <c r="J36" s="27"/>
      <c r="K36" s="28">
        <f t="shared" si="5"/>
        <v>0</v>
      </c>
    </row>
    <row r="37" spans="1:11" ht="236.25" x14ac:dyDescent="0.25">
      <c r="A37" s="10">
        <v>32</v>
      </c>
      <c r="B37" s="24" t="s">
        <v>40</v>
      </c>
      <c r="C37" s="24" t="s">
        <v>83</v>
      </c>
      <c r="D37" s="25" t="s">
        <v>11</v>
      </c>
      <c r="E37" s="10">
        <v>2</v>
      </c>
      <c r="F37" s="26"/>
      <c r="G37" s="26"/>
      <c r="H37" s="25" t="str">
        <f t="shared" si="3"/>
        <v>шт</v>
      </c>
      <c r="I37" s="25">
        <f t="shared" si="4"/>
        <v>2</v>
      </c>
      <c r="J37" s="27"/>
      <c r="K37" s="28">
        <f t="shared" si="5"/>
        <v>0</v>
      </c>
    </row>
    <row r="38" spans="1:11" ht="189" x14ac:dyDescent="0.25">
      <c r="A38" s="9">
        <v>33</v>
      </c>
      <c r="B38" s="24" t="s">
        <v>41</v>
      </c>
      <c r="C38" s="24" t="s">
        <v>84</v>
      </c>
      <c r="D38" s="25" t="s">
        <v>11</v>
      </c>
      <c r="E38" s="10">
        <v>5</v>
      </c>
      <c r="F38" s="26"/>
      <c r="G38" s="26"/>
      <c r="H38" s="25" t="str">
        <f t="shared" si="3"/>
        <v>шт</v>
      </c>
      <c r="I38" s="25">
        <f t="shared" si="4"/>
        <v>5</v>
      </c>
      <c r="J38" s="27"/>
      <c r="K38" s="28">
        <f t="shared" si="5"/>
        <v>0</v>
      </c>
    </row>
    <row r="39" spans="1:11" ht="189" x14ac:dyDescent="0.25">
      <c r="A39" s="10">
        <v>34</v>
      </c>
      <c r="B39" s="24" t="s">
        <v>42</v>
      </c>
      <c r="C39" s="24" t="s">
        <v>85</v>
      </c>
      <c r="D39" s="25" t="s">
        <v>11</v>
      </c>
      <c r="E39" s="10">
        <v>1</v>
      </c>
      <c r="F39" s="26"/>
      <c r="G39" s="26"/>
      <c r="H39" s="25" t="str">
        <f t="shared" si="3"/>
        <v>шт</v>
      </c>
      <c r="I39" s="25">
        <f t="shared" si="4"/>
        <v>1</v>
      </c>
      <c r="J39" s="27"/>
      <c r="K39" s="28">
        <f t="shared" si="5"/>
        <v>0</v>
      </c>
    </row>
    <row r="40" spans="1:11" ht="173.25" x14ac:dyDescent="0.25">
      <c r="A40" s="9">
        <v>35</v>
      </c>
      <c r="B40" s="24" t="s">
        <v>43</v>
      </c>
      <c r="C40" s="24" t="s">
        <v>86</v>
      </c>
      <c r="D40" s="25" t="s">
        <v>11</v>
      </c>
      <c r="E40" s="10">
        <v>1</v>
      </c>
      <c r="F40" s="26"/>
      <c r="G40" s="26"/>
      <c r="H40" s="25" t="str">
        <f t="shared" si="3"/>
        <v>шт</v>
      </c>
      <c r="I40" s="25">
        <f t="shared" si="4"/>
        <v>1</v>
      </c>
      <c r="J40" s="27"/>
      <c r="K40" s="28">
        <f t="shared" si="5"/>
        <v>0</v>
      </c>
    </row>
    <row r="41" spans="1:11" ht="78.75" x14ac:dyDescent="0.25">
      <c r="A41" s="10">
        <v>36</v>
      </c>
      <c r="B41" s="24" t="s">
        <v>103</v>
      </c>
      <c r="C41" s="24" t="s">
        <v>87</v>
      </c>
      <c r="D41" s="25" t="s">
        <v>101</v>
      </c>
      <c r="E41" s="10">
        <v>30</v>
      </c>
      <c r="F41" s="26"/>
      <c r="G41" s="26"/>
      <c r="H41" s="25" t="str">
        <f t="shared" si="3"/>
        <v>упак</v>
      </c>
      <c r="I41" s="25">
        <f t="shared" si="4"/>
        <v>30</v>
      </c>
      <c r="J41" s="27"/>
      <c r="K41" s="28">
        <f t="shared" si="5"/>
        <v>0</v>
      </c>
    </row>
    <row r="42" spans="1:11" ht="141.75" x14ac:dyDescent="0.25">
      <c r="A42" s="9">
        <v>37</v>
      </c>
      <c r="B42" s="24" t="s">
        <v>104</v>
      </c>
      <c r="C42" s="24" t="s">
        <v>88</v>
      </c>
      <c r="D42" s="25" t="s">
        <v>11</v>
      </c>
      <c r="E42" s="10">
        <v>7</v>
      </c>
      <c r="F42" s="26"/>
      <c r="G42" s="26"/>
      <c r="H42" s="25" t="str">
        <f t="shared" si="3"/>
        <v>шт</v>
      </c>
      <c r="I42" s="25">
        <f t="shared" si="4"/>
        <v>7</v>
      </c>
      <c r="J42" s="27"/>
      <c r="K42" s="28">
        <f t="shared" si="5"/>
        <v>0</v>
      </c>
    </row>
    <row r="43" spans="1:11" ht="141.75" x14ac:dyDescent="0.25">
      <c r="A43" s="10">
        <v>38</v>
      </c>
      <c r="B43" s="24" t="s">
        <v>105</v>
      </c>
      <c r="C43" s="24" t="s">
        <v>88</v>
      </c>
      <c r="D43" s="25" t="s">
        <v>11</v>
      </c>
      <c r="E43" s="10">
        <v>7</v>
      </c>
      <c r="F43" s="26"/>
      <c r="G43" s="26"/>
      <c r="H43" s="25" t="str">
        <f t="shared" si="3"/>
        <v>шт</v>
      </c>
      <c r="I43" s="25">
        <f t="shared" si="4"/>
        <v>7</v>
      </c>
      <c r="J43" s="27"/>
      <c r="K43" s="28">
        <f t="shared" si="5"/>
        <v>0</v>
      </c>
    </row>
    <row r="44" spans="1:11" ht="315" x14ac:dyDescent="0.25">
      <c r="A44" s="9">
        <v>39</v>
      </c>
      <c r="B44" s="24" t="s">
        <v>44</v>
      </c>
      <c r="C44" s="24" t="s">
        <v>89</v>
      </c>
      <c r="D44" s="25" t="s">
        <v>11</v>
      </c>
      <c r="E44" s="10">
        <v>7</v>
      </c>
      <c r="F44" s="26"/>
      <c r="G44" s="26"/>
      <c r="H44" s="25" t="str">
        <f t="shared" si="3"/>
        <v>шт</v>
      </c>
      <c r="I44" s="25">
        <f t="shared" si="4"/>
        <v>7</v>
      </c>
      <c r="J44" s="27"/>
      <c r="K44" s="28">
        <f t="shared" si="5"/>
        <v>0</v>
      </c>
    </row>
    <row r="45" spans="1:11" ht="47.25" x14ac:dyDescent="0.25">
      <c r="A45" s="10">
        <v>40</v>
      </c>
      <c r="B45" s="24" t="s">
        <v>45</v>
      </c>
      <c r="C45" s="24" t="s">
        <v>90</v>
      </c>
      <c r="D45" s="25" t="s">
        <v>101</v>
      </c>
      <c r="E45" s="10">
        <v>30</v>
      </c>
      <c r="F45" s="26"/>
      <c r="G45" s="26"/>
      <c r="H45" s="25" t="str">
        <f t="shared" si="3"/>
        <v>упак</v>
      </c>
      <c r="I45" s="25">
        <f t="shared" si="4"/>
        <v>30</v>
      </c>
      <c r="J45" s="27"/>
      <c r="K45" s="28">
        <f t="shared" si="5"/>
        <v>0</v>
      </c>
    </row>
    <row r="46" spans="1:11" ht="252" x14ac:dyDescent="0.25">
      <c r="A46" s="9">
        <v>41</v>
      </c>
      <c r="B46" s="24" t="s">
        <v>46</v>
      </c>
      <c r="C46" s="24" t="s">
        <v>91</v>
      </c>
      <c r="D46" s="25" t="s">
        <v>11</v>
      </c>
      <c r="E46" s="10">
        <v>2</v>
      </c>
      <c r="F46" s="26"/>
      <c r="G46" s="26"/>
      <c r="H46" s="25" t="str">
        <f t="shared" si="3"/>
        <v>шт</v>
      </c>
      <c r="I46" s="25">
        <f t="shared" si="4"/>
        <v>2</v>
      </c>
      <c r="J46" s="27"/>
      <c r="K46" s="28">
        <f t="shared" si="5"/>
        <v>0</v>
      </c>
    </row>
    <row r="47" spans="1:11" ht="173.25" x14ac:dyDescent="0.25">
      <c r="A47" s="10">
        <v>42</v>
      </c>
      <c r="B47" s="24" t="s">
        <v>47</v>
      </c>
      <c r="C47" s="24" t="s">
        <v>92</v>
      </c>
      <c r="D47" s="25" t="s">
        <v>11</v>
      </c>
      <c r="E47" s="10">
        <v>3</v>
      </c>
      <c r="F47" s="26"/>
      <c r="G47" s="26"/>
      <c r="H47" s="25" t="str">
        <f t="shared" si="3"/>
        <v>шт</v>
      </c>
      <c r="I47" s="25">
        <f t="shared" si="4"/>
        <v>3</v>
      </c>
      <c r="J47" s="27"/>
      <c r="K47" s="28">
        <f t="shared" si="5"/>
        <v>0</v>
      </c>
    </row>
    <row r="48" spans="1:11" ht="126" x14ac:dyDescent="0.25">
      <c r="A48" s="9">
        <v>43</v>
      </c>
      <c r="B48" s="24" t="s">
        <v>48</v>
      </c>
      <c r="C48" s="24" t="s">
        <v>93</v>
      </c>
      <c r="D48" s="25" t="s">
        <v>11</v>
      </c>
      <c r="E48" s="10">
        <v>2</v>
      </c>
      <c r="F48" s="26"/>
      <c r="G48" s="26"/>
      <c r="H48" s="25" t="str">
        <f t="shared" si="3"/>
        <v>шт</v>
      </c>
      <c r="I48" s="25">
        <f t="shared" si="4"/>
        <v>2</v>
      </c>
      <c r="J48" s="27"/>
      <c r="K48" s="28">
        <f t="shared" si="5"/>
        <v>0</v>
      </c>
    </row>
    <row r="49" spans="1:26" ht="173.25" x14ac:dyDescent="0.25">
      <c r="A49" s="10">
        <v>44</v>
      </c>
      <c r="B49" s="24" t="s">
        <v>49</v>
      </c>
      <c r="C49" s="24" t="s">
        <v>94</v>
      </c>
      <c r="D49" s="25" t="s">
        <v>11</v>
      </c>
      <c r="E49" s="10">
        <v>2</v>
      </c>
      <c r="F49" s="26"/>
      <c r="G49" s="26"/>
      <c r="H49" s="25" t="str">
        <f t="shared" ref="H49:H53" si="6">D49</f>
        <v>шт</v>
      </c>
      <c r="I49" s="25">
        <f t="shared" ref="I49:I53" si="7">E49</f>
        <v>2</v>
      </c>
      <c r="J49" s="27"/>
      <c r="K49" s="28">
        <f t="shared" ref="K49:K53" si="8">I49*J49</f>
        <v>0</v>
      </c>
    </row>
    <row r="50" spans="1:26" ht="220.5" x14ac:dyDescent="0.25">
      <c r="A50" s="9">
        <v>45</v>
      </c>
      <c r="B50" s="24" t="s">
        <v>50</v>
      </c>
      <c r="C50" s="24" t="s">
        <v>95</v>
      </c>
      <c r="D50" s="25" t="s">
        <v>11</v>
      </c>
      <c r="E50" s="10">
        <v>1</v>
      </c>
      <c r="F50" s="26"/>
      <c r="G50" s="26"/>
      <c r="H50" s="25" t="str">
        <f t="shared" si="6"/>
        <v>шт</v>
      </c>
      <c r="I50" s="25">
        <f t="shared" si="7"/>
        <v>1</v>
      </c>
      <c r="J50" s="27"/>
      <c r="K50" s="28">
        <f t="shared" si="8"/>
        <v>0</v>
      </c>
    </row>
    <row r="51" spans="1:26" ht="204.75" x14ac:dyDescent="0.25">
      <c r="A51" s="10">
        <v>46</v>
      </c>
      <c r="B51" s="24" t="s">
        <v>51</v>
      </c>
      <c r="C51" s="24" t="s">
        <v>107</v>
      </c>
      <c r="D51" s="25" t="s">
        <v>11</v>
      </c>
      <c r="E51" s="10">
        <v>2</v>
      </c>
      <c r="F51" s="26"/>
      <c r="G51" s="26"/>
      <c r="H51" s="25" t="str">
        <f t="shared" si="6"/>
        <v>шт</v>
      </c>
      <c r="I51" s="25">
        <f t="shared" si="7"/>
        <v>2</v>
      </c>
      <c r="J51" s="27"/>
      <c r="K51" s="28">
        <f t="shared" si="8"/>
        <v>0</v>
      </c>
    </row>
    <row r="52" spans="1:26" ht="189" x14ac:dyDescent="0.25">
      <c r="A52" s="9">
        <v>47</v>
      </c>
      <c r="B52" s="24" t="s">
        <v>52</v>
      </c>
      <c r="C52" s="24" t="s">
        <v>106</v>
      </c>
      <c r="D52" s="9" t="s">
        <v>11</v>
      </c>
      <c r="E52" s="10">
        <v>2</v>
      </c>
      <c r="F52" s="26"/>
      <c r="G52" s="26"/>
      <c r="H52" s="25" t="str">
        <f t="shared" si="6"/>
        <v>шт</v>
      </c>
      <c r="I52" s="25">
        <f t="shared" si="7"/>
        <v>2</v>
      </c>
      <c r="J52" s="27"/>
      <c r="K52" s="28">
        <f t="shared" si="8"/>
        <v>0</v>
      </c>
    </row>
    <row r="53" spans="1:26" ht="126" x14ac:dyDescent="0.25">
      <c r="A53" s="10">
        <v>48</v>
      </c>
      <c r="B53" s="24" t="s">
        <v>53</v>
      </c>
      <c r="C53" s="24" t="s">
        <v>96</v>
      </c>
      <c r="D53" s="9" t="s">
        <v>11</v>
      </c>
      <c r="E53" s="10">
        <v>5</v>
      </c>
      <c r="F53" s="26"/>
      <c r="G53" s="26"/>
      <c r="H53" s="25" t="str">
        <f t="shared" si="6"/>
        <v>шт</v>
      </c>
      <c r="I53" s="25">
        <f t="shared" si="7"/>
        <v>5</v>
      </c>
      <c r="J53" s="27"/>
      <c r="K53" s="28">
        <f t="shared" si="8"/>
        <v>0</v>
      </c>
    </row>
    <row r="54" spans="1:26" x14ac:dyDescent="0.25">
      <c r="A54" s="1"/>
      <c r="B54" s="2"/>
      <c r="C54" s="3"/>
      <c r="D54" s="4"/>
      <c r="E54" s="1"/>
      <c r="F54" s="29"/>
      <c r="G54" s="29"/>
      <c r="H54" s="29"/>
      <c r="I54" s="29"/>
      <c r="J54" s="29"/>
      <c r="K54" s="29">
        <f>SUM(K6:K53)</f>
        <v>0</v>
      </c>
      <c r="L54" s="1"/>
      <c r="M54" s="1"/>
      <c r="N54" s="1"/>
      <c r="O54" s="1"/>
      <c r="P54" s="1"/>
      <c r="Q54" s="1"/>
      <c r="R54" s="1"/>
      <c r="S54" s="1"/>
      <c r="T54" s="1"/>
      <c r="U54" s="1"/>
      <c r="V54" s="1"/>
      <c r="W54" s="1"/>
      <c r="X54" s="1"/>
      <c r="Y54" s="1"/>
      <c r="Z54" s="1"/>
    </row>
    <row r="55" spans="1:26" x14ac:dyDescent="0.25">
      <c r="A55" s="1"/>
      <c r="B55" s="2"/>
      <c r="C55" s="3"/>
      <c r="D55" s="4"/>
      <c r="E55" s="1"/>
      <c r="F55" s="5"/>
      <c r="G55" s="5"/>
      <c r="H55" s="5"/>
      <c r="I55" s="5"/>
      <c r="J55" s="1"/>
      <c r="K55" s="1"/>
      <c r="L55" s="1"/>
      <c r="M55" s="1"/>
      <c r="N55" s="1"/>
      <c r="O55" s="1"/>
      <c r="P55" s="1"/>
      <c r="Q55" s="1"/>
      <c r="R55" s="1"/>
      <c r="S55" s="1"/>
      <c r="T55" s="1"/>
      <c r="U55" s="1"/>
      <c r="V55" s="1"/>
      <c r="W55" s="1"/>
      <c r="X55" s="1"/>
      <c r="Y55" s="1"/>
      <c r="Z55" s="1"/>
    </row>
    <row r="56" spans="1:26" x14ac:dyDescent="0.25">
      <c r="A56" s="1"/>
      <c r="B56" s="2"/>
      <c r="C56" s="3"/>
      <c r="D56" s="4"/>
      <c r="E56" s="1"/>
      <c r="F56" s="5"/>
      <c r="G56" s="5"/>
      <c r="H56" s="5"/>
      <c r="I56" s="5"/>
      <c r="J56" s="1"/>
      <c r="K56" s="1"/>
      <c r="L56" s="1"/>
      <c r="M56" s="1"/>
      <c r="N56" s="1"/>
      <c r="O56" s="1"/>
      <c r="P56" s="1"/>
      <c r="Q56" s="1"/>
      <c r="R56" s="1"/>
      <c r="S56" s="1"/>
      <c r="T56" s="1"/>
      <c r="U56" s="1"/>
      <c r="V56" s="1"/>
      <c r="W56" s="1"/>
      <c r="X56" s="1"/>
      <c r="Y56" s="1"/>
      <c r="Z56" s="1"/>
    </row>
    <row r="57" spans="1:26" x14ac:dyDescent="0.25">
      <c r="A57" s="1"/>
      <c r="B57" s="2"/>
      <c r="C57" s="3"/>
      <c r="D57" s="4"/>
      <c r="E57" s="1"/>
      <c r="F57" s="5"/>
      <c r="G57" s="5"/>
      <c r="H57" s="5"/>
      <c r="I57" s="5"/>
      <c r="J57" s="1"/>
      <c r="K57" s="1"/>
      <c r="L57" s="1"/>
      <c r="M57" s="1"/>
      <c r="N57" s="1"/>
      <c r="O57" s="1"/>
      <c r="P57" s="1"/>
      <c r="Q57" s="1"/>
      <c r="R57" s="1"/>
      <c r="S57" s="1"/>
      <c r="T57" s="1"/>
      <c r="U57" s="1"/>
      <c r="V57" s="1"/>
      <c r="W57" s="1"/>
      <c r="X57" s="1"/>
      <c r="Y57" s="1"/>
      <c r="Z57" s="1"/>
    </row>
    <row r="58" spans="1:26" x14ac:dyDescent="0.25">
      <c r="A58" s="1"/>
      <c r="B58" s="2"/>
      <c r="C58" s="3"/>
      <c r="D58" s="4"/>
      <c r="E58" s="1"/>
      <c r="F58" s="5"/>
      <c r="G58" s="5"/>
      <c r="H58" s="5"/>
      <c r="I58" s="5"/>
      <c r="J58" s="1"/>
      <c r="K58" s="1"/>
      <c r="L58" s="1"/>
      <c r="M58" s="1"/>
      <c r="N58" s="1"/>
      <c r="O58" s="1"/>
      <c r="P58" s="1"/>
      <c r="Q58" s="1"/>
      <c r="R58" s="1"/>
      <c r="S58" s="1"/>
      <c r="T58" s="1"/>
      <c r="U58" s="1"/>
      <c r="V58" s="1"/>
      <c r="W58" s="1"/>
      <c r="X58" s="1"/>
      <c r="Y58" s="1"/>
      <c r="Z58" s="1"/>
    </row>
    <row r="59" spans="1:26" x14ac:dyDescent="0.25">
      <c r="A59" s="1"/>
      <c r="B59" s="2"/>
      <c r="C59" s="3"/>
      <c r="D59" s="4"/>
      <c r="E59" s="1"/>
      <c r="F59" s="5"/>
      <c r="G59" s="5"/>
      <c r="H59" s="5"/>
      <c r="I59" s="5"/>
      <c r="J59" s="1"/>
      <c r="K59" s="1"/>
      <c r="L59" s="1"/>
      <c r="M59" s="1"/>
      <c r="N59" s="1"/>
      <c r="O59" s="1"/>
      <c r="P59" s="1"/>
      <c r="Q59" s="1"/>
      <c r="R59" s="1"/>
      <c r="S59" s="1"/>
      <c r="T59" s="1"/>
      <c r="U59" s="1"/>
      <c r="V59" s="1"/>
      <c r="W59" s="1"/>
      <c r="X59" s="1"/>
      <c r="Y59" s="1"/>
      <c r="Z59" s="1"/>
    </row>
    <row r="60" spans="1:26" x14ac:dyDescent="0.25">
      <c r="A60" s="1"/>
      <c r="B60" s="2"/>
      <c r="C60" s="3"/>
      <c r="D60" s="4"/>
      <c r="E60" s="1"/>
      <c r="F60" s="5"/>
      <c r="G60" s="5"/>
      <c r="H60" s="5"/>
      <c r="I60" s="5"/>
      <c r="J60" s="1"/>
      <c r="K60" s="1"/>
      <c r="L60" s="1"/>
      <c r="M60" s="1"/>
      <c r="N60" s="1"/>
      <c r="O60" s="1"/>
      <c r="P60" s="1"/>
      <c r="Q60" s="1"/>
      <c r="R60" s="1"/>
      <c r="S60" s="1"/>
      <c r="T60" s="1"/>
      <c r="U60" s="1"/>
      <c r="V60" s="1"/>
      <c r="W60" s="1"/>
      <c r="X60" s="1"/>
      <c r="Y60" s="1"/>
      <c r="Z60" s="1"/>
    </row>
    <row r="61" spans="1:26" x14ac:dyDescent="0.25">
      <c r="A61" s="1"/>
      <c r="B61" s="2"/>
      <c r="C61" s="3"/>
      <c r="D61" s="4"/>
      <c r="E61" s="1"/>
      <c r="F61" s="5"/>
      <c r="G61" s="5"/>
      <c r="H61" s="5"/>
      <c r="I61" s="5"/>
      <c r="J61" s="1"/>
      <c r="K61" s="1"/>
      <c r="L61" s="1"/>
      <c r="M61" s="1"/>
      <c r="N61" s="1"/>
      <c r="O61" s="1"/>
      <c r="P61" s="1"/>
      <c r="Q61" s="1"/>
      <c r="R61" s="1"/>
      <c r="S61" s="1"/>
      <c r="T61" s="1"/>
      <c r="U61" s="1"/>
      <c r="V61" s="1"/>
      <c r="W61" s="1"/>
      <c r="X61" s="1"/>
      <c r="Y61" s="1"/>
      <c r="Z61" s="1"/>
    </row>
    <row r="62" spans="1:26" x14ac:dyDescent="0.25">
      <c r="A62" s="1"/>
      <c r="B62" s="2"/>
      <c r="C62" s="3"/>
      <c r="D62" s="4"/>
      <c r="E62" s="1"/>
      <c r="F62" s="5"/>
      <c r="G62" s="5"/>
      <c r="H62" s="5"/>
      <c r="I62" s="5"/>
      <c r="J62" s="1"/>
      <c r="K62" s="1"/>
      <c r="L62" s="1"/>
      <c r="M62" s="1"/>
      <c r="N62" s="1"/>
      <c r="O62" s="1"/>
      <c r="P62" s="1"/>
      <c r="Q62" s="1"/>
      <c r="R62" s="1"/>
      <c r="S62" s="1"/>
      <c r="T62" s="1"/>
      <c r="U62" s="1"/>
      <c r="V62" s="1"/>
      <c r="W62" s="1"/>
      <c r="X62" s="1"/>
      <c r="Y62" s="1"/>
      <c r="Z62" s="1"/>
    </row>
    <row r="63" spans="1:26" x14ac:dyDescent="0.25">
      <c r="A63" s="1"/>
      <c r="B63" s="2"/>
      <c r="C63" s="3"/>
      <c r="D63" s="4"/>
      <c r="E63" s="1"/>
      <c r="F63" s="5"/>
      <c r="G63" s="5"/>
      <c r="H63" s="5"/>
      <c r="I63" s="5"/>
      <c r="J63" s="1"/>
      <c r="K63" s="1"/>
      <c r="L63" s="1"/>
      <c r="M63" s="1"/>
      <c r="N63" s="1"/>
      <c r="O63" s="1"/>
      <c r="P63" s="1"/>
      <c r="Q63" s="1"/>
      <c r="R63" s="1"/>
      <c r="S63" s="1"/>
      <c r="T63" s="1"/>
      <c r="U63" s="1"/>
      <c r="V63" s="1"/>
      <c r="W63" s="1"/>
      <c r="X63" s="1"/>
      <c r="Y63" s="1"/>
      <c r="Z63" s="1"/>
    </row>
    <row r="64" spans="1:26" x14ac:dyDescent="0.25">
      <c r="A64" s="1"/>
      <c r="B64" s="2"/>
      <c r="C64" s="3"/>
      <c r="D64" s="4"/>
      <c r="E64" s="1"/>
      <c r="F64" s="5"/>
      <c r="G64" s="5"/>
      <c r="H64" s="5"/>
      <c r="I64" s="5"/>
      <c r="J64" s="1"/>
      <c r="K64" s="1"/>
      <c r="L64" s="1"/>
      <c r="M64" s="1"/>
      <c r="N64" s="1"/>
      <c r="O64" s="1"/>
      <c r="P64" s="1"/>
      <c r="Q64" s="1"/>
      <c r="R64" s="1"/>
      <c r="S64" s="1"/>
      <c r="T64" s="1"/>
      <c r="U64" s="1"/>
      <c r="V64" s="1"/>
      <c r="W64" s="1"/>
      <c r="X64" s="1"/>
      <c r="Y64" s="1"/>
      <c r="Z64" s="1"/>
    </row>
    <row r="65" spans="1:26" x14ac:dyDescent="0.25">
      <c r="A65" s="1"/>
      <c r="B65" s="2"/>
      <c r="C65" s="3"/>
      <c r="D65" s="4"/>
      <c r="E65" s="1"/>
      <c r="F65" s="5"/>
      <c r="G65" s="5"/>
      <c r="H65" s="5"/>
      <c r="I65" s="5"/>
      <c r="J65" s="1"/>
      <c r="K65" s="1"/>
      <c r="L65" s="1"/>
      <c r="M65" s="1"/>
      <c r="N65" s="1"/>
      <c r="O65" s="1"/>
      <c r="P65" s="1"/>
      <c r="Q65" s="1"/>
      <c r="R65" s="1"/>
      <c r="S65" s="1"/>
      <c r="T65" s="1"/>
      <c r="U65" s="1"/>
      <c r="V65" s="1"/>
      <c r="W65" s="1"/>
      <c r="X65" s="1"/>
      <c r="Y65" s="1"/>
      <c r="Z65" s="1"/>
    </row>
    <row r="66" spans="1:26" x14ac:dyDescent="0.25">
      <c r="A66" s="1"/>
      <c r="B66" s="2"/>
      <c r="C66" s="3"/>
      <c r="D66" s="4"/>
      <c r="E66" s="1"/>
      <c r="F66" s="5"/>
      <c r="G66" s="5"/>
      <c r="H66" s="5"/>
      <c r="I66" s="5"/>
      <c r="J66" s="1"/>
      <c r="K66" s="1"/>
      <c r="L66" s="1"/>
      <c r="M66" s="1"/>
      <c r="N66" s="1"/>
      <c r="O66" s="1"/>
      <c r="P66" s="1"/>
      <c r="Q66" s="1"/>
      <c r="R66" s="1"/>
      <c r="S66" s="1"/>
      <c r="T66" s="1"/>
      <c r="U66" s="1"/>
      <c r="V66" s="1"/>
      <c r="W66" s="1"/>
      <c r="X66" s="1"/>
      <c r="Y66" s="1"/>
      <c r="Z66" s="1"/>
    </row>
    <row r="67" spans="1:26" x14ac:dyDescent="0.25">
      <c r="A67" s="1"/>
      <c r="B67" s="2"/>
      <c r="C67" s="3"/>
      <c r="D67" s="4"/>
      <c r="E67" s="8"/>
      <c r="F67" s="5"/>
      <c r="G67" s="5"/>
      <c r="H67" s="5"/>
      <c r="I67" s="5"/>
      <c r="J67" s="1"/>
      <c r="K67" s="1"/>
      <c r="L67" s="1"/>
      <c r="M67" s="1"/>
      <c r="N67" s="1"/>
      <c r="O67" s="1"/>
      <c r="P67" s="1"/>
      <c r="Q67" s="1"/>
      <c r="R67" s="1"/>
      <c r="S67" s="1"/>
      <c r="T67" s="1"/>
      <c r="U67" s="1"/>
      <c r="V67" s="1"/>
      <c r="W67" s="1"/>
      <c r="X67" s="1"/>
      <c r="Y67" s="1"/>
      <c r="Z67" s="1"/>
    </row>
    <row r="68" spans="1:26" x14ac:dyDescent="0.25">
      <c r="A68" s="1"/>
      <c r="B68" s="2"/>
      <c r="C68" s="3"/>
      <c r="D68" s="4"/>
      <c r="E68" s="1"/>
      <c r="F68" s="5"/>
      <c r="G68" s="5"/>
      <c r="H68" s="5"/>
      <c r="I68" s="5"/>
      <c r="J68" s="1"/>
      <c r="K68" s="1"/>
      <c r="L68" s="1"/>
      <c r="M68" s="1"/>
      <c r="N68" s="1"/>
      <c r="O68" s="1"/>
      <c r="P68" s="1"/>
      <c r="Q68" s="1"/>
      <c r="R68" s="1"/>
      <c r="S68" s="1"/>
      <c r="T68" s="1"/>
      <c r="U68" s="1"/>
      <c r="V68" s="1"/>
      <c r="W68" s="1"/>
      <c r="X68" s="1"/>
      <c r="Y68" s="1"/>
      <c r="Z68" s="1"/>
    </row>
    <row r="69" spans="1:26" x14ac:dyDescent="0.25">
      <c r="A69" s="1"/>
      <c r="B69" s="2"/>
      <c r="C69" s="3"/>
      <c r="D69" s="4"/>
      <c r="E69" s="1"/>
      <c r="F69" s="5"/>
      <c r="G69" s="5"/>
      <c r="H69" s="5"/>
      <c r="I69" s="5"/>
      <c r="J69" s="1"/>
      <c r="K69" s="1"/>
      <c r="L69" s="1"/>
      <c r="M69" s="1"/>
      <c r="N69" s="1"/>
      <c r="O69" s="1"/>
      <c r="P69" s="1"/>
      <c r="Q69" s="1"/>
      <c r="R69" s="1"/>
      <c r="S69" s="1"/>
      <c r="T69" s="1"/>
      <c r="U69" s="1"/>
      <c r="V69" s="1"/>
      <c r="W69" s="1"/>
      <c r="X69" s="1"/>
      <c r="Y69" s="1"/>
      <c r="Z69" s="1"/>
    </row>
    <row r="70" spans="1:26" x14ac:dyDescent="0.25">
      <c r="A70" s="1"/>
      <c r="B70" s="2"/>
      <c r="C70" s="3"/>
      <c r="D70" s="4"/>
      <c r="E70" s="1"/>
      <c r="F70" s="5"/>
      <c r="G70" s="5"/>
      <c r="H70" s="5"/>
      <c r="I70" s="5"/>
      <c r="J70" s="1"/>
      <c r="K70" s="1"/>
      <c r="L70" s="1"/>
      <c r="M70" s="1"/>
      <c r="N70" s="1"/>
      <c r="O70" s="1"/>
      <c r="P70" s="1"/>
      <c r="Q70" s="1"/>
      <c r="R70" s="1"/>
      <c r="S70" s="1"/>
      <c r="T70" s="1"/>
      <c r="U70" s="1"/>
      <c r="V70" s="1"/>
      <c r="W70" s="1"/>
      <c r="X70" s="1"/>
      <c r="Y70" s="1"/>
      <c r="Z70" s="1"/>
    </row>
    <row r="71" spans="1:26" x14ac:dyDescent="0.25">
      <c r="A71" s="1"/>
      <c r="B71" s="2"/>
      <c r="C71" s="3"/>
      <c r="D71" s="4"/>
      <c r="E71" s="1"/>
      <c r="F71" s="5"/>
      <c r="G71" s="5"/>
      <c r="H71" s="5"/>
      <c r="I71" s="5"/>
      <c r="J71" s="1"/>
      <c r="K71" s="1"/>
      <c r="L71" s="1"/>
      <c r="M71" s="1"/>
      <c r="N71" s="1"/>
      <c r="O71" s="1"/>
      <c r="P71" s="1"/>
      <c r="Q71" s="1"/>
      <c r="R71" s="1"/>
      <c r="S71" s="1"/>
      <c r="T71" s="1"/>
      <c r="U71" s="1"/>
      <c r="V71" s="1"/>
      <c r="W71" s="1"/>
      <c r="X71" s="1"/>
      <c r="Y71" s="1"/>
      <c r="Z71" s="1"/>
    </row>
    <row r="72" spans="1:26" x14ac:dyDescent="0.25">
      <c r="A72" s="1"/>
      <c r="B72" s="2"/>
      <c r="C72" s="3"/>
      <c r="D72" s="4"/>
      <c r="E72" s="1"/>
      <c r="F72" s="5"/>
      <c r="G72" s="5"/>
      <c r="H72" s="5"/>
      <c r="I72" s="5"/>
      <c r="J72" s="1"/>
      <c r="K72" s="1"/>
      <c r="L72" s="1"/>
      <c r="M72" s="1"/>
      <c r="N72" s="1"/>
      <c r="O72" s="1"/>
      <c r="P72" s="1"/>
      <c r="Q72" s="1"/>
      <c r="R72" s="1"/>
      <c r="S72" s="1"/>
      <c r="T72" s="1"/>
      <c r="U72" s="1"/>
      <c r="V72" s="1"/>
      <c r="W72" s="1"/>
      <c r="X72" s="1"/>
      <c r="Y72" s="1"/>
      <c r="Z72" s="1"/>
    </row>
    <row r="73" spans="1:26" x14ac:dyDescent="0.25">
      <c r="A73" s="1"/>
      <c r="B73" s="2"/>
      <c r="C73" s="3"/>
      <c r="D73" s="4"/>
      <c r="E73" s="1"/>
      <c r="F73" s="5"/>
      <c r="G73" s="5"/>
      <c r="H73" s="5"/>
      <c r="I73" s="5"/>
      <c r="J73" s="1"/>
      <c r="K73" s="1"/>
      <c r="L73" s="1"/>
      <c r="M73" s="1"/>
      <c r="N73" s="1"/>
      <c r="O73" s="1"/>
      <c r="P73" s="1"/>
      <c r="Q73" s="1"/>
      <c r="R73" s="1"/>
      <c r="S73" s="1"/>
      <c r="T73" s="1"/>
      <c r="U73" s="1"/>
      <c r="V73" s="1"/>
      <c r="W73" s="1"/>
      <c r="X73" s="1"/>
      <c r="Y73" s="1"/>
      <c r="Z73" s="1"/>
    </row>
    <row r="74" spans="1:26" x14ac:dyDescent="0.25">
      <c r="A74" s="1"/>
      <c r="B74" s="2"/>
      <c r="C74" s="3"/>
      <c r="D74" s="4"/>
      <c r="E74" s="1"/>
      <c r="F74" s="5"/>
      <c r="G74" s="5"/>
      <c r="H74" s="5"/>
      <c r="I74" s="5"/>
      <c r="J74" s="1"/>
      <c r="K74" s="1"/>
      <c r="L74" s="1"/>
      <c r="M74" s="1"/>
      <c r="N74" s="1"/>
      <c r="O74" s="1"/>
      <c r="P74" s="1"/>
      <c r="Q74" s="1"/>
      <c r="R74" s="1"/>
      <c r="S74" s="1"/>
      <c r="T74" s="1"/>
      <c r="U74" s="1"/>
      <c r="V74" s="1"/>
      <c r="W74" s="1"/>
      <c r="X74" s="1"/>
      <c r="Y74" s="1"/>
      <c r="Z74" s="1"/>
    </row>
    <row r="75" spans="1:26" x14ac:dyDescent="0.25">
      <c r="A75" s="1"/>
      <c r="B75" s="2"/>
      <c r="C75" s="3"/>
      <c r="D75" s="4"/>
      <c r="E75" s="1"/>
      <c r="F75" s="5"/>
      <c r="G75" s="5"/>
      <c r="H75" s="5"/>
      <c r="I75" s="5"/>
      <c r="J75" s="1"/>
      <c r="K75" s="1"/>
      <c r="L75" s="1"/>
      <c r="M75" s="1"/>
      <c r="N75" s="1"/>
      <c r="O75" s="1"/>
      <c r="P75" s="1"/>
      <c r="Q75" s="1"/>
      <c r="R75" s="1"/>
      <c r="S75" s="1"/>
      <c r="T75" s="1"/>
      <c r="U75" s="1"/>
      <c r="V75" s="1"/>
      <c r="W75" s="1"/>
      <c r="X75" s="1"/>
      <c r="Y75" s="1"/>
      <c r="Z75" s="1"/>
    </row>
    <row r="76" spans="1:26" x14ac:dyDescent="0.25">
      <c r="A76" s="1"/>
      <c r="B76" s="2"/>
      <c r="C76" s="3"/>
      <c r="D76" s="4"/>
      <c r="E76" s="1"/>
      <c r="F76" s="5"/>
      <c r="G76" s="5"/>
      <c r="H76" s="5"/>
      <c r="I76" s="5"/>
      <c r="J76" s="1"/>
      <c r="K76" s="1"/>
      <c r="L76" s="1"/>
      <c r="M76" s="1"/>
      <c r="N76" s="1"/>
      <c r="O76" s="1"/>
      <c r="P76" s="1"/>
      <c r="Q76" s="1"/>
      <c r="R76" s="1"/>
      <c r="S76" s="1"/>
      <c r="T76" s="1"/>
      <c r="U76" s="1"/>
      <c r="V76" s="1"/>
      <c r="W76" s="1"/>
      <c r="X76" s="1"/>
      <c r="Y76" s="1"/>
      <c r="Z76" s="1"/>
    </row>
    <row r="77" spans="1:26" x14ac:dyDescent="0.25">
      <c r="A77" s="1"/>
      <c r="B77" s="2"/>
      <c r="C77" s="3"/>
      <c r="D77" s="4"/>
      <c r="E77" s="1"/>
      <c r="F77" s="5"/>
      <c r="G77" s="5"/>
      <c r="H77" s="5"/>
      <c r="I77" s="5"/>
      <c r="J77" s="1"/>
      <c r="K77" s="1"/>
      <c r="L77" s="1"/>
      <c r="M77" s="1"/>
      <c r="N77" s="1"/>
      <c r="O77" s="1"/>
      <c r="P77" s="1"/>
      <c r="Q77" s="1"/>
      <c r="R77" s="1"/>
      <c r="S77" s="1"/>
      <c r="T77" s="1"/>
      <c r="U77" s="1"/>
      <c r="V77" s="1"/>
      <c r="W77" s="1"/>
      <c r="X77" s="1"/>
      <c r="Y77" s="1"/>
      <c r="Z77" s="1"/>
    </row>
    <row r="78" spans="1:26" x14ac:dyDescent="0.25">
      <c r="A78" s="1"/>
      <c r="B78" s="2"/>
      <c r="C78" s="3"/>
      <c r="D78" s="4"/>
      <c r="E78" s="1"/>
      <c r="F78" s="5"/>
      <c r="G78" s="5"/>
      <c r="H78" s="5"/>
      <c r="I78" s="5"/>
      <c r="J78" s="1"/>
      <c r="K78" s="1"/>
      <c r="L78" s="1"/>
      <c r="M78" s="1"/>
      <c r="N78" s="1"/>
      <c r="O78" s="1"/>
      <c r="P78" s="1"/>
      <c r="Q78" s="1"/>
      <c r="R78" s="1"/>
      <c r="S78" s="1"/>
      <c r="T78" s="1"/>
      <c r="U78" s="1"/>
      <c r="V78" s="1"/>
      <c r="W78" s="1"/>
      <c r="X78" s="1"/>
      <c r="Y78" s="1"/>
      <c r="Z78" s="1"/>
    </row>
    <row r="79" spans="1:26" x14ac:dyDescent="0.25">
      <c r="A79" s="1"/>
      <c r="B79" s="2"/>
      <c r="C79" s="3"/>
      <c r="D79" s="4"/>
      <c r="E79" s="1"/>
      <c r="F79" s="5"/>
      <c r="G79" s="5"/>
      <c r="H79" s="5"/>
      <c r="I79" s="5"/>
      <c r="J79" s="1"/>
      <c r="K79" s="1"/>
      <c r="L79" s="1"/>
      <c r="M79" s="1"/>
      <c r="N79" s="1"/>
      <c r="O79" s="1"/>
      <c r="P79" s="1"/>
      <c r="Q79" s="1"/>
      <c r="R79" s="1"/>
      <c r="S79" s="1"/>
      <c r="T79" s="1"/>
      <c r="U79" s="1"/>
      <c r="V79" s="1"/>
      <c r="W79" s="1"/>
      <c r="X79" s="1"/>
      <c r="Y79" s="1"/>
      <c r="Z79" s="1"/>
    </row>
    <row r="80" spans="1:26" x14ac:dyDescent="0.25">
      <c r="A80" s="1"/>
      <c r="B80" s="2"/>
      <c r="C80" s="3"/>
      <c r="D80" s="4"/>
      <c r="E80" s="1"/>
      <c r="F80" s="5"/>
      <c r="G80" s="5"/>
      <c r="H80" s="5"/>
      <c r="I80" s="5"/>
      <c r="J80" s="1"/>
      <c r="K80" s="1"/>
      <c r="L80" s="1"/>
      <c r="M80" s="1"/>
      <c r="N80" s="1"/>
      <c r="O80" s="1"/>
      <c r="P80" s="1"/>
      <c r="Q80" s="1"/>
      <c r="R80" s="1"/>
      <c r="S80" s="1"/>
      <c r="T80" s="1"/>
      <c r="U80" s="1"/>
      <c r="V80" s="1"/>
      <c r="W80" s="1"/>
      <c r="X80" s="1"/>
      <c r="Y80" s="1"/>
      <c r="Z80" s="1"/>
    </row>
    <row r="81" spans="1:26" x14ac:dyDescent="0.25">
      <c r="A81" s="1"/>
      <c r="B81" s="2"/>
      <c r="C81" s="3"/>
      <c r="D81" s="4"/>
      <c r="E81" s="1"/>
      <c r="F81" s="5"/>
      <c r="G81" s="5"/>
      <c r="H81" s="5"/>
      <c r="I81" s="5"/>
      <c r="J81" s="1"/>
      <c r="K81" s="1"/>
      <c r="L81" s="1"/>
      <c r="M81" s="1"/>
      <c r="N81" s="1"/>
      <c r="O81" s="1"/>
      <c r="P81" s="1"/>
      <c r="Q81" s="1"/>
      <c r="R81" s="1"/>
      <c r="S81" s="1"/>
      <c r="T81" s="1"/>
      <c r="U81" s="1"/>
      <c r="V81" s="1"/>
      <c r="W81" s="1"/>
      <c r="X81" s="1"/>
      <c r="Y81" s="1"/>
      <c r="Z81" s="1"/>
    </row>
    <row r="82" spans="1:26" x14ac:dyDescent="0.25">
      <c r="A82" s="1"/>
      <c r="B82" s="2"/>
      <c r="C82" s="3"/>
      <c r="D82" s="4"/>
      <c r="E82" s="1"/>
      <c r="F82" s="5"/>
      <c r="G82" s="5"/>
      <c r="H82" s="5"/>
      <c r="I82" s="5"/>
      <c r="J82" s="1"/>
      <c r="K82" s="1"/>
      <c r="L82" s="1"/>
      <c r="M82" s="1"/>
      <c r="N82" s="1"/>
      <c r="O82" s="1"/>
      <c r="P82" s="1"/>
      <c r="Q82" s="1"/>
      <c r="R82" s="1"/>
      <c r="S82" s="1"/>
      <c r="T82" s="1"/>
      <c r="U82" s="1"/>
      <c r="V82" s="1"/>
      <c r="W82" s="1"/>
      <c r="X82" s="1"/>
      <c r="Y82" s="1"/>
      <c r="Z82" s="1"/>
    </row>
    <row r="83" spans="1:26" x14ac:dyDescent="0.25">
      <c r="A83" s="1"/>
      <c r="B83" s="2"/>
      <c r="C83" s="3"/>
      <c r="D83" s="4"/>
      <c r="E83" s="1"/>
      <c r="F83" s="5"/>
      <c r="G83" s="5"/>
      <c r="H83" s="5"/>
      <c r="I83" s="5"/>
      <c r="J83" s="1"/>
      <c r="K83" s="1"/>
      <c r="L83" s="1"/>
      <c r="M83" s="1"/>
      <c r="N83" s="1"/>
      <c r="O83" s="1"/>
      <c r="P83" s="1"/>
      <c r="Q83" s="1"/>
      <c r="R83" s="1"/>
      <c r="S83" s="1"/>
      <c r="T83" s="1"/>
      <c r="U83" s="1"/>
      <c r="V83" s="1"/>
      <c r="W83" s="1"/>
      <c r="X83" s="1"/>
      <c r="Y83" s="1"/>
      <c r="Z83" s="1"/>
    </row>
    <row r="84" spans="1:26" x14ac:dyDescent="0.25">
      <c r="A84" s="1"/>
      <c r="B84" s="2"/>
      <c r="C84" s="3"/>
      <c r="D84" s="4"/>
      <c r="E84" s="1"/>
      <c r="F84" s="5"/>
      <c r="G84" s="5"/>
      <c r="H84" s="5"/>
      <c r="I84" s="5"/>
      <c r="J84" s="1"/>
      <c r="K84" s="1"/>
      <c r="L84" s="1"/>
      <c r="M84" s="1"/>
      <c r="N84" s="1"/>
      <c r="O84" s="1"/>
      <c r="P84" s="1"/>
      <c r="Q84" s="1"/>
      <c r="R84" s="1"/>
      <c r="S84" s="1"/>
      <c r="T84" s="1"/>
      <c r="U84" s="1"/>
      <c r="V84" s="1"/>
      <c r="W84" s="1"/>
      <c r="X84" s="1"/>
      <c r="Y84" s="1"/>
      <c r="Z84" s="1"/>
    </row>
    <row r="85" spans="1:26" x14ac:dyDescent="0.25">
      <c r="A85" s="1"/>
      <c r="B85" s="2"/>
      <c r="C85" s="3"/>
      <c r="D85" s="4"/>
      <c r="E85" s="1"/>
      <c r="F85" s="5"/>
      <c r="G85" s="5"/>
      <c r="H85" s="5"/>
      <c r="I85" s="5"/>
      <c r="J85" s="1"/>
      <c r="K85" s="1"/>
      <c r="L85" s="1"/>
      <c r="M85" s="1"/>
      <c r="N85" s="1"/>
      <c r="O85" s="1"/>
      <c r="P85" s="1"/>
      <c r="Q85" s="1"/>
      <c r="R85" s="1"/>
      <c r="S85" s="1"/>
      <c r="T85" s="1"/>
      <c r="U85" s="1"/>
      <c r="V85" s="1"/>
      <c r="W85" s="1"/>
      <c r="X85" s="1"/>
      <c r="Y85" s="1"/>
      <c r="Z85" s="1"/>
    </row>
    <row r="86" spans="1:26" x14ac:dyDescent="0.25">
      <c r="A86" s="1"/>
      <c r="B86" s="2"/>
      <c r="C86" s="3"/>
      <c r="D86" s="4"/>
      <c r="E86" s="1"/>
      <c r="F86" s="5"/>
      <c r="G86" s="5"/>
      <c r="H86" s="5"/>
      <c r="I86" s="5"/>
      <c r="J86" s="1"/>
      <c r="K86" s="1"/>
      <c r="L86" s="1"/>
      <c r="M86" s="1"/>
      <c r="N86" s="1"/>
      <c r="O86" s="1"/>
      <c r="P86" s="1"/>
      <c r="Q86" s="1"/>
      <c r="R86" s="1"/>
      <c r="S86" s="1"/>
      <c r="T86" s="1"/>
      <c r="U86" s="1"/>
      <c r="V86" s="1"/>
      <c r="W86" s="1"/>
      <c r="X86" s="1"/>
      <c r="Y86" s="1"/>
      <c r="Z86" s="1"/>
    </row>
    <row r="87" spans="1:26" x14ac:dyDescent="0.25">
      <c r="A87" s="1"/>
      <c r="B87" s="2"/>
      <c r="C87" s="3"/>
      <c r="D87" s="4"/>
      <c r="E87" s="1"/>
      <c r="F87" s="5"/>
      <c r="G87" s="5"/>
      <c r="H87" s="5"/>
      <c r="I87" s="5"/>
      <c r="J87" s="1"/>
      <c r="K87" s="1"/>
      <c r="L87" s="1"/>
      <c r="M87" s="1"/>
      <c r="N87" s="1"/>
      <c r="O87" s="1"/>
      <c r="P87" s="1"/>
      <c r="Q87" s="1"/>
      <c r="R87" s="1"/>
      <c r="S87" s="1"/>
      <c r="T87" s="1"/>
      <c r="U87" s="1"/>
      <c r="V87" s="1"/>
      <c r="W87" s="1"/>
      <c r="X87" s="1"/>
      <c r="Y87" s="1"/>
      <c r="Z87" s="1"/>
    </row>
    <row r="88" spans="1:26" x14ac:dyDescent="0.25">
      <c r="A88" s="1"/>
      <c r="B88" s="2"/>
      <c r="C88" s="3"/>
      <c r="D88" s="4"/>
      <c r="E88" s="1"/>
      <c r="F88" s="5"/>
      <c r="G88" s="5"/>
      <c r="H88" s="5"/>
      <c r="I88" s="5"/>
      <c r="J88" s="1"/>
      <c r="K88" s="1"/>
      <c r="L88" s="1"/>
      <c r="M88" s="1"/>
      <c r="N88" s="1"/>
      <c r="O88" s="1"/>
      <c r="P88" s="1"/>
      <c r="Q88" s="1"/>
      <c r="R88" s="1"/>
      <c r="S88" s="1"/>
      <c r="T88" s="1"/>
      <c r="U88" s="1"/>
      <c r="V88" s="1"/>
      <c r="W88" s="1"/>
      <c r="X88" s="1"/>
      <c r="Y88" s="1"/>
      <c r="Z88" s="1"/>
    </row>
    <row r="89" spans="1:26" x14ac:dyDescent="0.25">
      <c r="A89" s="1"/>
      <c r="B89" s="2"/>
      <c r="C89" s="3"/>
      <c r="D89" s="4"/>
      <c r="E89" s="1"/>
      <c r="F89" s="5"/>
      <c r="G89" s="5"/>
      <c r="H89" s="5"/>
      <c r="I89" s="5"/>
      <c r="J89" s="1"/>
      <c r="K89" s="1"/>
      <c r="L89" s="1"/>
      <c r="M89" s="1"/>
      <c r="N89" s="1"/>
      <c r="O89" s="1"/>
      <c r="P89" s="1"/>
      <c r="Q89" s="1"/>
      <c r="R89" s="1"/>
      <c r="S89" s="1"/>
      <c r="T89" s="1"/>
      <c r="U89" s="1"/>
      <c r="V89" s="1"/>
      <c r="W89" s="1"/>
      <c r="X89" s="1"/>
      <c r="Y89" s="1"/>
      <c r="Z89" s="1"/>
    </row>
    <row r="90" spans="1:26" x14ac:dyDescent="0.25">
      <c r="A90" s="1"/>
      <c r="B90" s="2"/>
      <c r="C90" s="3"/>
      <c r="D90" s="4"/>
      <c r="E90" s="1"/>
      <c r="F90" s="5"/>
      <c r="G90" s="5"/>
      <c r="H90" s="5"/>
      <c r="I90" s="5"/>
      <c r="J90" s="1"/>
      <c r="K90" s="1"/>
      <c r="L90" s="1"/>
      <c r="M90" s="1"/>
      <c r="N90" s="1"/>
      <c r="O90" s="1"/>
      <c r="P90" s="1"/>
      <c r="Q90" s="1"/>
      <c r="R90" s="1"/>
      <c r="S90" s="1"/>
      <c r="T90" s="1"/>
      <c r="U90" s="1"/>
      <c r="V90" s="1"/>
      <c r="W90" s="1"/>
      <c r="X90" s="1"/>
      <c r="Y90" s="1"/>
      <c r="Z90" s="1"/>
    </row>
    <row r="91" spans="1:26" x14ac:dyDescent="0.25">
      <c r="A91" s="1"/>
      <c r="B91" s="2"/>
      <c r="C91" s="3"/>
      <c r="D91" s="4"/>
      <c r="E91" s="1"/>
      <c r="F91" s="5"/>
      <c r="G91" s="5"/>
      <c r="H91" s="5"/>
      <c r="I91" s="5"/>
      <c r="J91" s="1"/>
      <c r="K91" s="1"/>
      <c r="L91" s="1"/>
      <c r="M91" s="1"/>
      <c r="N91" s="1"/>
      <c r="O91" s="1"/>
      <c r="P91" s="1"/>
      <c r="Q91" s="1"/>
      <c r="R91" s="1"/>
      <c r="S91" s="1"/>
      <c r="T91" s="1"/>
      <c r="U91" s="1"/>
      <c r="V91" s="1"/>
      <c r="W91" s="1"/>
      <c r="X91" s="1"/>
      <c r="Y91" s="1"/>
      <c r="Z91" s="1"/>
    </row>
    <row r="92" spans="1:26" x14ac:dyDescent="0.25">
      <c r="A92" s="1"/>
      <c r="B92" s="2"/>
      <c r="C92" s="3"/>
      <c r="D92" s="4"/>
      <c r="E92" s="1"/>
      <c r="F92" s="5"/>
      <c r="G92" s="5"/>
      <c r="H92" s="5"/>
      <c r="I92" s="5"/>
      <c r="J92" s="1"/>
      <c r="K92" s="1"/>
      <c r="L92" s="1"/>
      <c r="M92" s="1"/>
      <c r="N92" s="1"/>
      <c r="O92" s="1"/>
      <c r="P92" s="1"/>
      <c r="Q92" s="1"/>
      <c r="R92" s="1"/>
      <c r="S92" s="1"/>
      <c r="T92" s="1"/>
      <c r="U92" s="1"/>
      <c r="V92" s="1"/>
      <c r="W92" s="1"/>
      <c r="X92" s="1"/>
      <c r="Y92" s="1"/>
      <c r="Z92" s="1"/>
    </row>
    <row r="93" spans="1:26" x14ac:dyDescent="0.25">
      <c r="A93" s="1"/>
      <c r="B93" s="2"/>
      <c r="C93" s="3"/>
      <c r="D93" s="4"/>
      <c r="E93" s="1"/>
      <c r="F93" s="5"/>
      <c r="G93" s="5"/>
      <c r="H93" s="5"/>
      <c r="I93" s="5"/>
      <c r="J93" s="1"/>
      <c r="K93" s="1"/>
      <c r="L93" s="1"/>
      <c r="M93" s="1"/>
      <c r="N93" s="1"/>
      <c r="O93" s="1"/>
      <c r="P93" s="1"/>
      <c r="Q93" s="1"/>
      <c r="R93" s="1"/>
      <c r="S93" s="1"/>
      <c r="T93" s="1"/>
      <c r="U93" s="1"/>
      <c r="V93" s="1"/>
      <c r="W93" s="1"/>
      <c r="X93" s="1"/>
      <c r="Y93" s="1"/>
      <c r="Z93" s="1"/>
    </row>
    <row r="94" spans="1:26" x14ac:dyDescent="0.25">
      <c r="A94" s="1"/>
      <c r="B94" s="2"/>
      <c r="C94" s="3"/>
      <c r="D94" s="4"/>
      <c r="E94" s="1"/>
      <c r="F94" s="5"/>
      <c r="G94" s="5"/>
      <c r="H94" s="5"/>
      <c r="I94" s="5"/>
      <c r="J94" s="1"/>
      <c r="K94" s="1"/>
      <c r="L94" s="1"/>
      <c r="M94" s="1"/>
      <c r="N94" s="1"/>
      <c r="O94" s="1"/>
      <c r="P94" s="1"/>
      <c r="Q94" s="1"/>
      <c r="R94" s="1"/>
      <c r="S94" s="1"/>
      <c r="T94" s="1"/>
      <c r="U94" s="1"/>
      <c r="V94" s="1"/>
      <c r="W94" s="1"/>
      <c r="X94" s="1"/>
      <c r="Y94" s="1"/>
      <c r="Z94" s="1"/>
    </row>
    <row r="95" spans="1:26" x14ac:dyDescent="0.25">
      <c r="A95" s="1"/>
      <c r="B95" s="2"/>
      <c r="C95" s="3"/>
      <c r="D95" s="4"/>
      <c r="E95" s="1"/>
      <c r="F95" s="5"/>
      <c r="G95" s="5"/>
      <c r="H95" s="5"/>
      <c r="I95" s="5"/>
      <c r="J95" s="1"/>
      <c r="K95" s="1"/>
      <c r="L95" s="1"/>
      <c r="M95" s="1"/>
      <c r="N95" s="1"/>
      <c r="O95" s="1"/>
      <c r="P95" s="1"/>
      <c r="Q95" s="1"/>
      <c r="R95" s="1"/>
      <c r="S95" s="1"/>
      <c r="T95" s="1"/>
      <c r="U95" s="1"/>
      <c r="V95" s="1"/>
      <c r="W95" s="1"/>
      <c r="X95" s="1"/>
      <c r="Y95" s="1"/>
      <c r="Z95" s="1"/>
    </row>
    <row r="96" spans="1:26" x14ac:dyDescent="0.25">
      <c r="A96" s="1"/>
      <c r="B96" s="2"/>
      <c r="C96" s="3"/>
      <c r="D96" s="4"/>
      <c r="E96" s="1"/>
      <c r="F96" s="5"/>
      <c r="G96" s="5"/>
      <c r="H96" s="5"/>
      <c r="I96" s="5"/>
      <c r="J96" s="1"/>
      <c r="K96" s="1"/>
      <c r="L96" s="1"/>
      <c r="M96" s="1"/>
      <c r="N96" s="1"/>
      <c r="O96" s="1"/>
      <c r="P96" s="1"/>
      <c r="Q96" s="1"/>
      <c r="R96" s="1"/>
      <c r="S96" s="1"/>
      <c r="T96" s="1"/>
      <c r="U96" s="1"/>
      <c r="V96" s="1"/>
      <c r="W96" s="1"/>
      <c r="X96" s="1"/>
      <c r="Y96" s="1"/>
      <c r="Z96" s="1"/>
    </row>
    <row r="97" spans="1:26" x14ac:dyDescent="0.25">
      <c r="A97" s="1"/>
      <c r="B97" s="2"/>
      <c r="C97" s="3"/>
      <c r="D97" s="4"/>
      <c r="E97" s="1"/>
      <c r="F97" s="5"/>
      <c r="G97" s="5"/>
      <c r="H97" s="5"/>
      <c r="I97" s="5"/>
      <c r="J97" s="1"/>
      <c r="K97" s="1"/>
      <c r="L97" s="1"/>
      <c r="M97" s="1"/>
      <c r="N97" s="1"/>
      <c r="O97" s="1"/>
      <c r="P97" s="1"/>
      <c r="Q97" s="1"/>
      <c r="R97" s="1"/>
      <c r="S97" s="1"/>
      <c r="T97" s="1"/>
      <c r="U97" s="1"/>
      <c r="V97" s="1"/>
      <c r="W97" s="1"/>
      <c r="X97" s="1"/>
      <c r="Y97" s="1"/>
      <c r="Z97" s="1"/>
    </row>
    <row r="98" spans="1:26" x14ac:dyDescent="0.25">
      <c r="A98" s="1"/>
      <c r="B98" s="2"/>
      <c r="C98" s="3"/>
      <c r="D98" s="4"/>
      <c r="E98" s="1"/>
      <c r="F98" s="5"/>
      <c r="G98" s="5"/>
      <c r="H98" s="5"/>
      <c r="I98" s="5"/>
      <c r="J98" s="1"/>
      <c r="K98" s="1"/>
      <c r="L98" s="1"/>
      <c r="M98" s="1"/>
      <c r="N98" s="1"/>
      <c r="O98" s="1"/>
      <c r="P98" s="1"/>
      <c r="Q98" s="1"/>
      <c r="R98" s="1"/>
      <c r="S98" s="1"/>
      <c r="T98" s="1"/>
      <c r="U98" s="1"/>
      <c r="V98" s="1"/>
      <c r="W98" s="1"/>
      <c r="X98" s="1"/>
      <c r="Y98" s="1"/>
      <c r="Z98" s="1"/>
    </row>
    <row r="99" spans="1:26" x14ac:dyDescent="0.25">
      <c r="A99" s="1"/>
      <c r="B99" s="2"/>
      <c r="C99" s="3"/>
      <c r="D99" s="4"/>
      <c r="E99" s="1"/>
      <c r="F99" s="5"/>
      <c r="G99" s="5"/>
      <c r="H99" s="5"/>
      <c r="I99" s="5"/>
      <c r="J99" s="1"/>
      <c r="K99" s="1"/>
      <c r="L99" s="1"/>
      <c r="M99" s="1"/>
      <c r="N99" s="1"/>
      <c r="O99" s="1"/>
      <c r="P99" s="1"/>
      <c r="Q99" s="1"/>
      <c r="R99" s="1"/>
      <c r="S99" s="1"/>
      <c r="T99" s="1"/>
      <c r="U99" s="1"/>
      <c r="V99" s="1"/>
      <c r="W99" s="1"/>
      <c r="X99" s="1"/>
      <c r="Y99" s="1"/>
      <c r="Z99" s="1"/>
    </row>
    <row r="100" spans="1:26" x14ac:dyDescent="0.25">
      <c r="A100" s="1"/>
      <c r="B100" s="2"/>
      <c r="C100" s="3"/>
      <c r="D100" s="4"/>
      <c r="E100" s="1"/>
      <c r="F100" s="5"/>
      <c r="G100" s="5"/>
      <c r="H100" s="5"/>
      <c r="I100" s="5"/>
      <c r="J100" s="1"/>
      <c r="K100" s="1"/>
      <c r="L100" s="1"/>
      <c r="M100" s="1"/>
      <c r="N100" s="1"/>
      <c r="O100" s="1"/>
      <c r="P100" s="1"/>
      <c r="Q100" s="1"/>
      <c r="R100" s="1"/>
      <c r="S100" s="1"/>
      <c r="T100" s="1"/>
      <c r="U100" s="1"/>
      <c r="V100" s="1"/>
      <c r="W100" s="1"/>
      <c r="X100" s="1"/>
      <c r="Y100" s="1"/>
      <c r="Z100" s="1"/>
    </row>
    <row r="101" spans="1:26" x14ac:dyDescent="0.25">
      <c r="A101" s="1"/>
      <c r="B101" s="2"/>
      <c r="C101" s="3"/>
      <c r="D101" s="4"/>
      <c r="E101" s="1"/>
      <c r="F101" s="5"/>
      <c r="G101" s="5"/>
      <c r="H101" s="5"/>
      <c r="I101" s="5"/>
      <c r="J101" s="1"/>
      <c r="K101" s="1"/>
      <c r="L101" s="1"/>
      <c r="M101" s="1"/>
      <c r="N101" s="1"/>
      <c r="O101" s="1"/>
      <c r="P101" s="1"/>
      <c r="Q101" s="1"/>
      <c r="R101" s="1"/>
      <c r="S101" s="1"/>
      <c r="T101" s="1"/>
      <c r="U101" s="1"/>
      <c r="V101" s="1"/>
      <c r="W101" s="1"/>
      <c r="X101" s="1"/>
      <c r="Y101" s="1"/>
      <c r="Z101" s="1"/>
    </row>
    <row r="102" spans="1:26" x14ac:dyDescent="0.25">
      <c r="A102" s="1"/>
      <c r="B102" s="2"/>
      <c r="C102" s="3"/>
      <c r="D102" s="4"/>
      <c r="E102" s="1"/>
      <c r="F102" s="5"/>
      <c r="G102" s="5"/>
      <c r="H102" s="5"/>
      <c r="I102" s="5"/>
      <c r="J102" s="1"/>
      <c r="K102" s="1"/>
      <c r="L102" s="1"/>
      <c r="M102" s="1"/>
      <c r="N102" s="1"/>
      <c r="O102" s="1"/>
      <c r="P102" s="1"/>
      <c r="Q102" s="1"/>
      <c r="R102" s="1"/>
      <c r="S102" s="1"/>
      <c r="T102" s="1"/>
      <c r="U102" s="1"/>
      <c r="V102" s="1"/>
      <c r="W102" s="1"/>
      <c r="X102" s="1"/>
      <c r="Y102" s="1"/>
      <c r="Z102" s="1"/>
    </row>
    <row r="103" spans="1:26" x14ac:dyDescent="0.25">
      <c r="A103" s="1"/>
      <c r="B103" s="2"/>
      <c r="C103" s="3"/>
      <c r="D103" s="4"/>
      <c r="E103" s="1"/>
      <c r="F103" s="5"/>
      <c r="G103" s="5"/>
      <c r="H103" s="5"/>
      <c r="I103" s="5"/>
      <c r="J103" s="1"/>
      <c r="K103" s="1"/>
      <c r="L103" s="1"/>
      <c r="M103" s="1"/>
      <c r="N103" s="1"/>
      <c r="O103" s="1"/>
      <c r="P103" s="1"/>
      <c r="Q103" s="1"/>
      <c r="R103" s="1"/>
      <c r="S103" s="1"/>
      <c r="T103" s="1"/>
      <c r="U103" s="1"/>
      <c r="V103" s="1"/>
      <c r="W103" s="1"/>
      <c r="X103" s="1"/>
      <c r="Y103" s="1"/>
      <c r="Z103" s="1"/>
    </row>
    <row r="104" spans="1:26" x14ac:dyDescent="0.25">
      <c r="A104" s="1"/>
      <c r="B104" s="2"/>
      <c r="C104" s="3"/>
      <c r="D104" s="4"/>
      <c r="E104" s="1"/>
      <c r="F104" s="5"/>
      <c r="G104" s="5"/>
      <c r="H104" s="5"/>
      <c r="I104" s="5"/>
      <c r="J104" s="1"/>
      <c r="K104" s="1"/>
      <c r="L104" s="1"/>
      <c r="M104" s="1"/>
      <c r="N104" s="1"/>
      <c r="O104" s="1"/>
      <c r="P104" s="1"/>
      <c r="Q104" s="1"/>
      <c r="R104" s="1"/>
      <c r="S104" s="1"/>
      <c r="T104" s="1"/>
      <c r="U104" s="1"/>
      <c r="V104" s="1"/>
      <c r="W104" s="1"/>
      <c r="X104" s="1"/>
      <c r="Y104" s="1"/>
      <c r="Z104" s="1"/>
    </row>
    <row r="105" spans="1:26" x14ac:dyDescent="0.25">
      <c r="A105" s="1"/>
      <c r="B105" s="2"/>
      <c r="C105" s="3"/>
      <c r="D105" s="4"/>
      <c r="E105" s="1"/>
      <c r="F105" s="5"/>
      <c r="G105" s="5"/>
      <c r="H105" s="5"/>
      <c r="I105" s="5"/>
      <c r="J105" s="1"/>
      <c r="K105" s="1"/>
      <c r="L105" s="1"/>
      <c r="M105" s="1"/>
      <c r="N105" s="1"/>
      <c r="O105" s="1"/>
      <c r="P105" s="1"/>
      <c r="Q105" s="1"/>
      <c r="R105" s="1"/>
      <c r="S105" s="1"/>
      <c r="T105" s="1"/>
      <c r="U105" s="1"/>
      <c r="V105" s="1"/>
      <c r="W105" s="1"/>
      <c r="X105" s="1"/>
      <c r="Y105" s="1"/>
      <c r="Z105" s="1"/>
    </row>
    <row r="106" spans="1:26" x14ac:dyDescent="0.25">
      <c r="A106" s="1"/>
      <c r="B106" s="2"/>
      <c r="C106" s="3"/>
      <c r="D106" s="4"/>
      <c r="E106" s="1"/>
      <c r="F106" s="5"/>
      <c r="G106" s="5"/>
      <c r="H106" s="5"/>
      <c r="I106" s="5"/>
      <c r="J106" s="1"/>
      <c r="K106" s="1"/>
      <c r="L106" s="1"/>
      <c r="M106" s="1"/>
      <c r="N106" s="1"/>
      <c r="O106" s="1"/>
      <c r="P106" s="1"/>
      <c r="Q106" s="1"/>
      <c r="R106" s="1"/>
      <c r="S106" s="1"/>
      <c r="T106" s="1"/>
      <c r="U106" s="1"/>
      <c r="V106" s="1"/>
      <c r="W106" s="1"/>
      <c r="X106" s="1"/>
      <c r="Y106" s="1"/>
      <c r="Z106" s="1"/>
    </row>
    <row r="107" spans="1:26" x14ac:dyDescent="0.25">
      <c r="A107" s="1"/>
      <c r="B107" s="2"/>
      <c r="C107" s="3"/>
      <c r="D107" s="4"/>
      <c r="E107" s="1"/>
      <c r="F107" s="5"/>
      <c r="G107" s="5"/>
      <c r="H107" s="5"/>
      <c r="I107" s="5"/>
      <c r="J107" s="1"/>
      <c r="K107" s="1"/>
      <c r="L107" s="1"/>
      <c r="M107" s="1"/>
      <c r="N107" s="1"/>
      <c r="O107" s="1"/>
      <c r="P107" s="1"/>
      <c r="Q107" s="1"/>
      <c r="R107" s="1"/>
      <c r="S107" s="1"/>
      <c r="T107" s="1"/>
      <c r="U107" s="1"/>
      <c r="V107" s="1"/>
      <c r="W107" s="1"/>
      <c r="X107" s="1"/>
      <c r="Y107" s="1"/>
      <c r="Z107" s="1"/>
    </row>
    <row r="108" spans="1:26" x14ac:dyDescent="0.25">
      <c r="A108" s="1"/>
      <c r="B108" s="2"/>
      <c r="C108" s="3"/>
      <c r="D108" s="4"/>
      <c r="E108" s="1"/>
      <c r="F108" s="5"/>
      <c r="G108" s="5"/>
      <c r="H108" s="5"/>
      <c r="I108" s="5"/>
      <c r="J108" s="1"/>
      <c r="K108" s="1"/>
      <c r="L108" s="1"/>
      <c r="M108" s="1"/>
      <c r="N108" s="1"/>
      <c r="O108" s="1"/>
      <c r="P108" s="1"/>
      <c r="Q108" s="1"/>
      <c r="R108" s="1"/>
      <c r="S108" s="1"/>
      <c r="T108" s="1"/>
      <c r="U108" s="1"/>
      <c r="V108" s="1"/>
      <c r="W108" s="1"/>
      <c r="X108" s="1"/>
      <c r="Y108" s="1"/>
      <c r="Z108" s="1"/>
    </row>
    <row r="109" spans="1:26" x14ac:dyDescent="0.25">
      <c r="A109" s="1"/>
      <c r="B109" s="2"/>
      <c r="C109" s="3"/>
      <c r="D109" s="4"/>
      <c r="E109" s="1"/>
      <c r="F109" s="5"/>
      <c r="G109" s="5"/>
      <c r="H109" s="5"/>
      <c r="I109" s="5"/>
      <c r="J109" s="1"/>
      <c r="K109" s="1"/>
      <c r="L109" s="1"/>
      <c r="M109" s="1"/>
      <c r="N109" s="1"/>
      <c r="O109" s="1"/>
      <c r="P109" s="1"/>
      <c r="Q109" s="1"/>
      <c r="R109" s="1"/>
      <c r="S109" s="1"/>
      <c r="T109" s="1"/>
      <c r="U109" s="1"/>
      <c r="V109" s="1"/>
      <c r="W109" s="1"/>
      <c r="X109" s="1"/>
      <c r="Y109" s="1"/>
      <c r="Z109" s="1"/>
    </row>
    <row r="110" spans="1:26" x14ac:dyDescent="0.25">
      <c r="A110" s="1"/>
      <c r="B110" s="2"/>
      <c r="C110" s="3"/>
      <c r="D110" s="4"/>
      <c r="E110" s="1"/>
      <c r="F110" s="5"/>
      <c r="G110" s="5"/>
      <c r="H110" s="5"/>
      <c r="I110" s="5"/>
      <c r="J110" s="1"/>
      <c r="K110" s="1"/>
      <c r="L110" s="1"/>
      <c r="M110" s="1"/>
      <c r="N110" s="1"/>
      <c r="O110" s="1"/>
      <c r="P110" s="1"/>
      <c r="Q110" s="1"/>
      <c r="R110" s="1"/>
      <c r="S110" s="1"/>
      <c r="T110" s="1"/>
      <c r="U110" s="1"/>
      <c r="V110" s="1"/>
      <c r="W110" s="1"/>
      <c r="X110" s="1"/>
      <c r="Y110" s="1"/>
      <c r="Z110" s="1"/>
    </row>
    <row r="111" spans="1:26" x14ac:dyDescent="0.25">
      <c r="A111" s="1"/>
      <c r="B111" s="2"/>
      <c r="C111" s="3"/>
      <c r="D111" s="4"/>
      <c r="E111" s="1"/>
      <c r="F111" s="5"/>
      <c r="G111" s="5"/>
      <c r="H111" s="5"/>
      <c r="I111" s="5"/>
      <c r="J111" s="1"/>
      <c r="K111" s="1"/>
      <c r="L111" s="1"/>
      <c r="M111" s="1"/>
      <c r="N111" s="1"/>
      <c r="O111" s="1"/>
      <c r="P111" s="1"/>
      <c r="Q111" s="1"/>
      <c r="R111" s="1"/>
      <c r="S111" s="1"/>
      <c r="T111" s="1"/>
      <c r="U111" s="1"/>
      <c r="V111" s="1"/>
      <c r="W111" s="1"/>
      <c r="X111" s="1"/>
      <c r="Y111" s="1"/>
      <c r="Z111" s="1"/>
    </row>
    <row r="112" spans="1:26" x14ac:dyDescent="0.25">
      <c r="A112" s="1"/>
      <c r="B112" s="2"/>
      <c r="C112" s="3"/>
      <c r="D112" s="4"/>
      <c r="E112" s="1"/>
      <c r="F112" s="5"/>
      <c r="G112" s="5"/>
      <c r="H112" s="5"/>
      <c r="I112" s="5"/>
      <c r="J112" s="1"/>
      <c r="K112" s="1"/>
      <c r="L112" s="1"/>
      <c r="M112" s="1"/>
      <c r="N112" s="1"/>
      <c r="O112" s="1"/>
      <c r="P112" s="1"/>
      <c r="Q112" s="1"/>
      <c r="R112" s="1"/>
      <c r="S112" s="1"/>
      <c r="T112" s="1"/>
      <c r="U112" s="1"/>
      <c r="V112" s="1"/>
      <c r="W112" s="1"/>
      <c r="X112" s="1"/>
      <c r="Y112" s="1"/>
      <c r="Z112" s="1"/>
    </row>
    <row r="113" spans="1:26" x14ac:dyDescent="0.25">
      <c r="A113" s="1"/>
      <c r="B113" s="2"/>
      <c r="C113" s="3"/>
      <c r="D113" s="4"/>
      <c r="E113" s="1"/>
      <c r="F113" s="5"/>
      <c r="G113" s="5"/>
      <c r="H113" s="5"/>
      <c r="I113" s="5"/>
      <c r="J113" s="1"/>
      <c r="K113" s="1"/>
      <c r="L113" s="1"/>
      <c r="M113" s="1"/>
      <c r="N113" s="1"/>
      <c r="O113" s="1"/>
      <c r="P113" s="1"/>
      <c r="Q113" s="1"/>
      <c r="R113" s="1"/>
      <c r="S113" s="1"/>
      <c r="T113" s="1"/>
      <c r="U113" s="1"/>
      <c r="V113" s="1"/>
      <c r="W113" s="1"/>
      <c r="X113" s="1"/>
      <c r="Y113" s="1"/>
      <c r="Z113" s="1"/>
    </row>
    <row r="114" spans="1:26" x14ac:dyDescent="0.25">
      <c r="A114" s="1"/>
      <c r="B114" s="2"/>
      <c r="C114" s="3"/>
      <c r="D114" s="4"/>
      <c r="E114" s="1"/>
      <c r="F114" s="5"/>
      <c r="G114" s="5"/>
      <c r="H114" s="5"/>
      <c r="I114" s="5"/>
      <c r="J114" s="1"/>
      <c r="K114" s="1"/>
      <c r="L114" s="1"/>
      <c r="M114" s="1"/>
      <c r="N114" s="1"/>
      <c r="O114" s="1"/>
      <c r="P114" s="1"/>
      <c r="Q114" s="1"/>
      <c r="R114" s="1"/>
      <c r="S114" s="1"/>
      <c r="T114" s="1"/>
      <c r="U114" s="1"/>
      <c r="V114" s="1"/>
      <c r="W114" s="1"/>
      <c r="X114" s="1"/>
      <c r="Y114" s="1"/>
      <c r="Z114" s="1"/>
    </row>
    <row r="115" spans="1:26" x14ac:dyDescent="0.25">
      <c r="A115" s="1"/>
      <c r="B115" s="2"/>
      <c r="C115" s="3"/>
      <c r="D115" s="4"/>
      <c r="E115" s="1"/>
      <c r="F115" s="5"/>
      <c r="G115" s="5"/>
      <c r="H115" s="5"/>
      <c r="I115" s="5"/>
      <c r="J115" s="1"/>
      <c r="K115" s="1"/>
      <c r="L115" s="1"/>
      <c r="M115" s="1"/>
      <c r="N115" s="1"/>
      <c r="O115" s="1"/>
      <c r="P115" s="1"/>
      <c r="Q115" s="1"/>
      <c r="R115" s="1"/>
      <c r="S115" s="1"/>
      <c r="T115" s="1"/>
      <c r="U115" s="1"/>
      <c r="V115" s="1"/>
      <c r="W115" s="1"/>
      <c r="X115" s="1"/>
      <c r="Y115" s="1"/>
      <c r="Z115" s="1"/>
    </row>
    <row r="116" spans="1:26" x14ac:dyDescent="0.25">
      <c r="A116" s="1"/>
      <c r="B116" s="2"/>
      <c r="C116" s="3"/>
      <c r="D116" s="4"/>
      <c r="E116" s="1"/>
      <c r="F116" s="5"/>
      <c r="G116" s="5"/>
      <c r="H116" s="5"/>
      <c r="I116" s="5"/>
      <c r="J116" s="1"/>
      <c r="K116" s="1"/>
      <c r="L116" s="1"/>
      <c r="M116" s="1"/>
      <c r="N116" s="1"/>
      <c r="O116" s="1"/>
      <c r="P116" s="1"/>
      <c r="Q116" s="1"/>
      <c r="R116" s="1"/>
      <c r="S116" s="1"/>
      <c r="T116" s="1"/>
      <c r="U116" s="1"/>
      <c r="V116" s="1"/>
      <c r="W116" s="1"/>
      <c r="X116" s="1"/>
      <c r="Y116" s="1"/>
      <c r="Z116" s="1"/>
    </row>
    <row r="117" spans="1:26" x14ac:dyDescent="0.25">
      <c r="A117" s="1"/>
      <c r="B117" s="2"/>
      <c r="C117" s="3"/>
      <c r="D117" s="4"/>
      <c r="E117" s="1"/>
      <c r="F117" s="5"/>
      <c r="G117" s="5"/>
      <c r="H117" s="5"/>
      <c r="I117" s="5"/>
      <c r="J117" s="1"/>
      <c r="K117" s="1"/>
      <c r="L117" s="1"/>
      <c r="M117" s="1"/>
      <c r="N117" s="1"/>
      <c r="O117" s="1"/>
      <c r="P117" s="1"/>
      <c r="Q117" s="1"/>
      <c r="R117" s="1"/>
      <c r="S117" s="1"/>
      <c r="T117" s="1"/>
      <c r="U117" s="1"/>
      <c r="V117" s="1"/>
      <c r="W117" s="1"/>
      <c r="X117" s="1"/>
      <c r="Y117" s="1"/>
      <c r="Z117" s="1"/>
    </row>
    <row r="118" spans="1:26" x14ac:dyDescent="0.25">
      <c r="A118" s="1"/>
      <c r="B118" s="2"/>
      <c r="C118" s="3"/>
      <c r="D118" s="4"/>
      <c r="E118" s="1"/>
      <c r="F118" s="5"/>
      <c r="G118" s="5"/>
      <c r="H118" s="5"/>
      <c r="I118" s="5"/>
      <c r="J118" s="1"/>
      <c r="K118" s="1"/>
      <c r="L118" s="1"/>
      <c r="M118" s="1"/>
      <c r="N118" s="1"/>
      <c r="O118" s="1"/>
      <c r="P118" s="1"/>
      <c r="Q118" s="1"/>
      <c r="R118" s="1"/>
      <c r="S118" s="1"/>
      <c r="T118" s="1"/>
      <c r="U118" s="1"/>
      <c r="V118" s="1"/>
      <c r="W118" s="1"/>
      <c r="X118" s="1"/>
      <c r="Y118" s="1"/>
      <c r="Z118" s="1"/>
    </row>
    <row r="119" spans="1:26" x14ac:dyDescent="0.25">
      <c r="A119" s="1"/>
      <c r="B119" s="2"/>
      <c r="C119" s="3"/>
      <c r="D119" s="4"/>
      <c r="E119" s="1"/>
      <c r="F119" s="5"/>
      <c r="G119" s="5"/>
      <c r="H119" s="5"/>
      <c r="I119" s="5"/>
      <c r="J119" s="1"/>
      <c r="K119" s="1"/>
      <c r="L119" s="1"/>
      <c r="M119" s="1"/>
      <c r="N119" s="1"/>
      <c r="O119" s="1"/>
      <c r="P119" s="1"/>
      <c r="Q119" s="1"/>
      <c r="R119" s="1"/>
      <c r="S119" s="1"/>
      <c r="T119" s="1"/>
      <c r="U119" s="1"/>
      <c r="V119" s="1"/>
      <c r="W119" s="1"/>
      <c r="X119" s="1"/>
      <c r="Y119" s="1"/>
      <c r="Z119" s="1"/>
    </row>
    <row r="120" spans="1:26" x14ac:dyDescent="0.25">
      <c r="A120" s="1"/>
      <c r="B120" s="2"/>
      <c r="C120" s="3"/>
      <c r="D120" s="4"/>
      <c r="E120" s="1"/>
      <c r="F120" s="5"/>
      <c r="G120" s="5"/>
      <c r="H120" s="5"/>
      <c r="I120" s="5"/>
      <c r="J120" s="1"/>
      <c r="K120" s="1"/>
      <c r="L120" s="1"/>
      <c r="M120" s="1"/>
      <c r="N120" s="1"/>
      <c r="O120" s="1"/>
      <c r="P120" s="1"/>
      <c r="Q120" s="1"/>
      <c r="R120" s="1"/>
      <c r="S120" s="1"/>
      <c r="T120" s="1"/>
      <c r="U120" s="1"/>
      <c r="V120" s="1"/>
      <c r="W120" s="1"/>
      <c r="X120" s="1"/>
      <c r="Y120" s="1"/>
      <c r="Z120" s="1"/>
    </row>
    <row r="121" spans="1:26" x14ac:dyDescent="0.25">
      <c r="A121" s="1"/>
      <c r="B121" s="2"/>
      <c r="C121" s="3"/>
      <c r="D121" s="4"/>
      <c r="E121" s="1"/>
      <c r="F121" s="5"/>
      <c r="G121" s="5"/>
      <c r="H121" s="5"/>
      <c r="I121" s="5"/>
      <c r="J121" s="1"/>
      <c r="K121" s="1"/>
      <c r="L121" s="1"/>
      <c r="M121" s="1"/>
      <c r="N121" s="1"/>
      <c r="O121" s="1"/>
      <c r="P121" s="1"/>
      <c r="Q121" s="1"/>
      <c r="R121" s="1"/>
      <c r="S121" s="1"/>
      <c r="T121" s="1"/>
      <c r="U121" s="1"/>
      <c r="V121" s="1"/>
      <c r="W121" s="1"/>
      <c r="X121" s="1"/>
      <c r="Y121" s="1"/>
      <c r="Z121" s="1"/>
    </row>
    <row r="122" spans="1:26" x14ac:dyDescent="0.25">
      <c r="A122" s="1"/>
      <c r="B122" s="2"/>
      <c r="C122" s="3"/>
      <c r="D122" s="4"/>
      <c r="E122" s="1"/>
      <c r="F122" s="5"/>
      <c r="G122" s="5"/>
      <c r="H122" s="5"/>
      <c r="I122" s="5"/>
      <c r="J122" s="1"/>
      <c r="K122" s="1"/>
      <c r="L122" s="1"/>
      <c r="M122" s="1"/>
      <c r="N122" s="1"/>
      <c r="O122" s="1"/>
      <c r="P122" s="1"/>
      <c r="Q122" s="1"/>
      <c r="R122" s="1"/>
      <c r="S122" s="1"/>
      <c r="T122" s="1"/>
      <c r="U122" s="1"/>
      <c r="V122" s="1"/>
      <c r="W122" s="1"/>
      <c r="X122" s="1"/>
      <c r="Y122" s="1"/>
      <c r="Z122" s="1"/>
    </row>
    <row r="123" spans="1:26" x14ac:dyDescent="0.25">
      <c r="A123" s="1"/>
      <c r="B123" s="2"/>
      <c r="C123" s="3"/>
      <c r="D123" s="4"/>
      <c r="E123" s="1"/>
      <c r="F123" s="5"/>
      <c r="G123" s="5"/>
      <c r="H123" s="5"/>
      <c r="I123" s="5"/>
      <c r="J123" s="1"/>
      <c r="K123" s="1"/>
      <c r="L123" s="1"/>
      <c r="M123" s="1"/>
      <c r="N123" s="1"/>
      <c r="O123" s="1"/>
      <c r="P123" s="1"/>
      <c r="Q123" s="1"/>
      <c r="R123" s="1"/>
      <c r="S123" s="1"/>
      <c r="T123" s="1"/>
      <c r="U123" s="1"/>
      <c r="V123" s="1"/>
      <c r="W123" s="1"/>
      <c r="X123" s="1"/>
      <c r="Y123" s="1"/>
      <c r="Z123" s="1"/>
    </row>
    <row r="124" spans="1:26" x14ac:dyDescent="0.25">
      <c r="A124" s="1"/>
      <c r="B124" s="2"/>
      <c r="C124" s="3"/>
      <c r="D124" s="4"/>
      <c r="E124" s="1"/>
      <c r="F124" s="5"/>
      <c r="G124" s="5"/>
      <c r="H124" s="5"/>
      <c r="I124" s="5"/>
      <c r="J124" s="1"/>
      <c r="K124" s="1"/>
      <c r="L124" s="1"/>
      <c r="M124" s="1"/>
      <c r="N124" s="1"/>
      <c r="O124" s="1"/>
      <c r="P124" s="1"/>
      <c r="Q124" s="1"/>
      <c r="R124" s="1"/>
      <c r="S124" s="1"/>
      <c r="T124" s="1"/>
      <c r="U124" s="1"/>
      <c r="V124" s="1"/>
      <c r="W124" s="1"/>
      <c r="X124" s="1"/>
      <c r="Y124" s="1"/>
      <c r="Z124" s="1"/>
    </row>
    <row r="125" spans="1:26" x14ac:dyDescent="0.25">
      <c r="A125" s="1"/>
      <c r="B125" s="2"/>
      <c r="C125" s="3"/>
      <c r="D125" s="4"/>
      <c r="E125" s="1"/>
      <c r="F125" s="5"/>
      <c r="G125" s="5"/>
      <c r="H125" s="5"/>
      <c r="I125" s="5"/>
      <c r="J125" s="1"/>
      <c r="K125" s="1"/>
      <c r="L125" s="1"/>
      <c r="M125" s="1"/>
      <c r="N125" s="1"/>
      <c r="O125" s="1"/>
      <c r="P125" s="1"/>
      <c r="Q125" s="1"/>
      <c r="R125" s="1"/>
      <c r="S125" s="1"/>
      <c r="T125" s="1"/>
      <c r="U125" s="1"/>
      <c r="V125" s="1"/>
      <c r="W125" s="1"/>
      <c r="X125" s="1"/>
      <c r="Y125" s="1"/>
      <c r="Z125" s="1"/>
    </row>
    <row r="126" spans="1:26" x14ac:dyDescent="0.25">
      <c r="A126" s="1"/>
      <c r="B126" s="2"/>
      <c r="C126" s="3"/>
      <c r="D126" s="4"/>
      <c r="E126" s="1"/>
      <c r="F126" s="5"/>
      <c r="G126" s="5"/>
      <c r="H126" s="5"/>
      <c r="I126" s="5"/>
      <c r="J126" s="1"/>
      <c r="K126" s="1"/>
      <c r="L126" s="1"/>
      <c r="M126" s="1"/>
      <c r="N126" s="1"/>
      <c r="O126" s="1"/>
      <c r="P126" s="1"/>
      <c r="Q126" s="1"/>
      <c r="R126" s="1"/>
      <c r="S126" s="1"/>
      <c r="T126" s="1"/>
      <c r="U126" s="1"/>
      <c r="V126" s="1"/>
      <c r="W126" s="1"/>
      <c r="X126" s="1"/>
      <c r="Y126" s="1"/>
      <c r="Z126" s="1"/>
    </row>
    <row r="127" spans="1:26" x14ac:dyDescent="0.25">
      <c r="A127" s="1"/>
      <c r="B127" s="2"/>
      <c r="C127" s="3"/>
      <c r="D127" s="4"/>
      <c r="E127" s="1"/>
      <c r="F127" s="5"/>
      <c r="G127" s="5"/>
      <c r="H127" s="5"/>
      <c r="I127" s="5"/>
      <c r="J127" s="1"/>
      <c r="K127" s="1"/>
      <c r="L127" s="1"/>
      <c r="M127" s="1"/>
      <c r="N127" s="1"/>
      <c r="O127" s="1"/>
      <c r="P127" s="1"/>
      <c r="Q127" s="1"/>
      <c r="R127" s="1"/>
      <c r="S127" s="1"/>
      <c r="T127" s="1"/>
      <c r="U127" s="1"/>
      <c r="V127" s="1"/>
      <c r="W127" s="1"/>
      <c r="X127" s="1"/>
      <c r="Y127" s="1"/>
      <c r="Z127" s="1"/>
    </row>
    <row r="128" spans="1:26" x14ac:dyDescent="0.25">
      <c r="A128" s="1"/>
      <c r="B128" s="2"/>
      <c r="C128" s="3"/>
      <c r="D128" s="4"/>
      <c r="E128" s="1"/>
      <c r="F128" s="5"/>
      <c r="G128" s="5"/>
      <c r="H128" s="5"/>
      <c r="I128" s="5"/>
      <c r="J128" s="1"/>
      <c r="K128" s="1"/>
      <c r="L128" s="1"/>
      <c r="M128" s="1"/>
      <c r="N128" s="1"/>
      <c r="O128" s="1"/>
      <c r="P128" s="1"/>
      <c r="Q128" s="1"/>
      <c r="R128" s="1"/>
      <c r="S128" s="1"/>
      <c r="T128" s="1"/>
      <c r="U128" s="1"/>
      <c r="V128" s="1"/>
      <c r="W128" s="1"/>
      <c r="X128" s="1"/>
      <c r="Y128" s="1"/>
      <c r="Z128" s="1"/>
    </row>
    <row r="129" spans="1:26" x14ac:dyDescent="0.25">
      <c r="A129" s="1"/>
      <c r="B129" s="2"/>
      <c r="C129" s="3"/>
      <c r="D129" s="4"/>
      <c r="E129" s="1"/>
      <c r="F129" s="5"/>
      <c r="G129" s="5"/>
      <c r="H129" s="5"/>
      <c r="I129" s="5"/>
      <c r="J129" s="1"/>
      <c r="K129" s="1"/>
      <c r="L129" s="1"/>
      <c r="M129" s="1"/>
      <c r="N129" s="1"/>
      <c r="O129" s="1"/>
      <c r="P129" s="1"/>
      <c r="Q129" s="1"/>
      <c r="R129" s="1"/>
      <c r="S129" s="1"/>
      <c r="T129" s="1"/>
      <c r="U129" s="1"/>
      <c r="V129" s="1"/>
      <c r="W129" s="1"/>
      <c r="X129" s="1"/>
      <c r="Y129" s="1"/>
      <c r="Z129" s="1"/>
    </row>
    <row r="358" spans="1:26" x14ac:dyDescent="0.25">
      <c r="A358" s="1"/>
      <c r="B358" s="2"/>
      <c r="C358" s="3"/>
      <c r="D358" s="4"/>
      <c r="E358" s="1"/>
      <c r="F358" s="5"/>
      <c r="G358" s="5"/>
      <c r="H358" s="5"/>
      <c r="I358" s="5"/>
      <c r="J358" s="1"/>
      <c r="K358" s="1"/>
      <c r="L358" s="1"/>
      <c r="M358" s="1"/>
      <c r="N358" s="1"/>
      <c r="O358" s="1"/>
      <c r="P358" s="1"/>
      <c r="Q358" s="1"/>
      <c r="R358" s="1"/>
      <c r="S358" s="1"/>
      <c r="T358" s="1"/>
      <c r="U358" s="1"/>
      <c r="V358" s="1"/>
      <c r="W358" s="1"/>
      <c r="X358" s="1"/>
      <c r="Y358" s="1"/>
      <c r="Z358" s="1"/>
    </row>
    <row r="359" spans="1:26" x14ac:dyDescent="0.25">
      <c r="A359" s="1"/>
      <c r="B359" s="2"/>
      <c r="C359" s="3"/>
      <c r="D359" s="4"/>
      <c r="E359" s="1"/>
      <c r="F359" s="5"/>
      <c r="G359" s="5"/>
      <c r="H359" s="5"/>
      <c r="I359" s="5"/>
      <c r="J359" s="1"/>
      <c r="K359" s="1"/>
      <c r="L359" s="1"/>
      <c r="M359" s="1"/>
      <c r="N359" s="1"/>
      <c r="O359" s="1"/>
      <c r="P359" s="1"/>
      <c r="Q359" s="1"/>
      <c r="R359" s="1"/>
      <c r="S359" s="1"/>
      <c r="T359" s="1"/>
      <c r="U359" s="1"/>
      <c r="V359" s="1"/>
      <c r="W359" s="1"/>
      <c r="X359" s="1"/>
      <c r="Y359" s="1"/>
      <c r="Z359" s="1"/>
    </row>
    <row r="362" spans="1:26" x14ac:dyDescent="0.25">
      <c r="A362" s="1"/>
      <c r="B362" s="2"/>
      <c r="C362" s="3"/>
      <c r="D362" s="4"/>
      <c r="E362" s="1"/>
      <c r="F362" s="5"/>
      <c r="G362" s="5"/>
      <c r="H362" s="5"/>
      <c r="I362" s="5"/>
      <c r="J362" s="1"/>
      <c r="K362" s="1"/>
      <c r="L362" s="1"/>
      <c r="M362" s="1"/>
      <c r="N362" s="1"/>
      <c r="O362" s="1"/>
      <c r="P362" s="1"/>
      <c r="Q362" s="1"/>
      <c r="R362" s="1"/>
      <c r="S362" s="1"/>
      <c r="T362" s="1"/>
      <c r="U362" s="1"/>
      <c r="V362" s="1"/>
      <c r="W362" s="1"/>
      <c r="X362" s="1"/>
      <c r="Y362" s="1"/>
      <c r="Z362" s="1"/>
    </row>
    <row r="369" spans="1:26" x14ac:dyDescent="0.25">
      <c r="A369" s="1"/>
      <c r="B369" s="2"/>
      <c r="C369" s="3"/>
      <c r="D369" s="4"/>
      <c r="E369" s="1"/>
      <c r="F369" s="5"/>
      <c r="G369" s="5"/>
      <c r="H369" s="5"/>
      <c r="I369" s="5"/>
      <c r="J369" s="1"/>
      <c r="K369" s="1"/>
      <c r="L369" s="1"/>
      <c r="M369" s="1"/>
      <c r="N369" s="1"/>
      <c r="O369" s="1"/>
      <c r="P369" s="1"/>
      <c r="Q369" s="1"/>
      <c r="R369" s="1"/>
      <c r="S369" s="1"/>
      <c r="T369" s="1"/>
      <c r="U369" s="1"/>
      <c r="V369" s="1"/>
      <c r="W369" s="1"/>
      <c r="X369" s="1"/>
      <c r="Y369" s="1"/>
      <c r="Z369" s="1"/>
    </row>
    <row r="371" spans="1:26" x14ac:dyDescent="0.25">
      <c r="A371" s="1"/>
      <c r="B371" s="2"/>
      <c r="C371" s="3"/>
      <c r="D371" s="4"/>
      <c r="E371" s="1"/>
      <c r="F371" s="5"/>
      <c r="G371" s="5"/>
      <c r="H371" s="5"/>
      <c r="I371" s="5"/>
      <c r="J371" s="1"/>
      <c r="K371" s="1"/>
      <c r="L371" s="1"/>
      <c r="M371" s="1"/>
      <c r="N371" s="1"/>
      <c r="O371" s="1"/>
      <c r="P371" s="1"/>
      <c r="Q371" s="1"/>
      <c r="R371" s="1"/>
      <c r="S371" s="1"/>
      <c r="T371" s="1"/>
      <c r="U371" s="1"/>
      <c r="V371" s="1"/>
      <c r="W371" s="1"/>
      <c r="X371" s="1"/>
      <c r="Y371" s="1"/>
      <c r="Z371" s="1"/>
    </row>
    <row r="373" spans="1:26" x14ac:dyDescent="0.25">
      <c r="A373" s="1"/>
      <c r="B373" s="2"/>
      <c r="C373" s="3"/>
      <c r="D373" s="4"/>
      <c r="E373" s="1"/>
      <c r="F373" s="5"/>
      <c r="G373" s="5"/>
      <c r="H373" s="5"/>
      <c r="I373" s="5"/>
      <c r="J373" s="1"/>
      <c r="K373" s="1"/>
      <c r="L373" s="1"/>
      <c r="M373" s="1"/>
      <c r="N373" s="1"/>
      <c r="O373" s="1"/>
      <c r="P373" s="1"/>
      <c r="Q373" s="1"/>
      <c r="R373" s="1"/>
      <c r="S373" s="1"/>
      <c r="T373" s="1"/>
      <c r="U373" s="1"/>
      <c r="V373" s="1"/>
      <c r="W373" s="1"/>
      <c r="X373" s="1"/>
      <c r="Y373" s="1"/>
      <c r="Z373" s="1"/>
    </row>
    <row r="381" spans="1:26" x14ac:dyDescent="0.25">
      <c r="A381" s="1"/>
      <c r="B381" s="2"/>
      <c r="C381" s="3"/>
      <c r="D381" s="4"/>
      <c r="E381" s="1"/>
      <c r="F381" s="5"/>
      <c r="G381" s="5"/>
      <c r="H381" s="5"/>
      <c r="I381" s="5"/>
      <c r="J381" s="1"/>
      <c r="K381" s="1"/>
      <c r="L381" s="1"/>
      <c r="M381" s="1"/>
      <c r="N381" s="1"/>
      <c r="O381" s="1"/>
      <c r="P381" s="1"/>
      <c r="Q381" s="1"/>
      <c r="R381" s="1"/>
      <c r="S381" s="1"/>
      <c r="T381" s="1"/>
      <c r="U381" s="1"/>
      <c r="V381" s="1"/>
      <c r="W381" s="1"/>
      <c r="X381" s="1"/>
      <c r="Y381" s="1"/>
      <c r="Z381" s="1"/>
    </row>
  </sheetData>
  <mergeCells count="4">
    <mergeCell ref="A3:K3"/>
    <mergeCell ref="A4:E4"/>
    <mergeCell ref="F4:K4"/>
    <mergeCell ref="H1:K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114</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Приложение № 1 к ТТ</vt:lpstr>
      <vt:lpstr>'Приложение № 1 к ТТ'!Область_печати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Владимир Шубин</dc:creator>
  <dc:description/>
  <cp:lastModifiedBy>Владимир Шубин</cp:lastModifiedBy>
  <cp:revision>11</cp:revision>
  <dcterms:created xsi:type="dcterms:W3CDTF">2006-09-16T00:00:00Z</dcterms:created>
  <dcterms:modified xsi:type="dcterms:W3CDTF">2026-09-28T04:26:20Z</dcterms:modified>
  <dc:language>ru-RU</dc:language>
</cp:coreProperties>
</file>