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 tabRatio="602"/>
  </bookViews>
  <sheets>
    <sheet name="Лист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G43" i="1"/>
  <c r="G42" i="1"/>
  <c r="I42" i="1" s="1"/>
  <c r="G41" i="1"/>
  <c r="I41" i="1" s="1"/>
  <c r="G40" i="1"/>
  <c r="I40" i="1" s="1"/>
  <c r="G39" i="1"/>
  <c r="I39" i="1" s="1"/>
  <c r="G38" i="1"/>
  <c r="I38" i="1" s="1"/>
  <c r="G37" i="1"/>
  <c r="I37" i="1" s="1"/>
  <c r="I36" i="1"/>
  <c r="G36" i="1"/>
  <c r="G35" i="1"/>
  <c r="I35" i="1" s="1"/>
  <c r="I34" i="1"/>
  <c r="G34" i="1"/>
  <c r="G33" i="1"/>
  <c r="I33" i="1" s="1"/>
  <c r="I32" i="1"/>
  <c r="G32" i="1"/>
  <c r="G31" i="1"/>
  <c r="I31" i="1" s="1"/>
  <c r="I30" i="1"/>
  <c r="G30" i="1"/>
  <c r="G29" i="1"/>
  <c r="I29" i="1" s="1"/>
  <c r="I28" i="1"/>
  <c r="G28" i="1"/>
  <c r="G27" i="1"/>
  <c r="I27" i="1" s="1"/>
  <c r="I26" i="1"/>
  <c r="G26" i="1"/>
  <c r="G25" i="1"/>
  <c r="I25" i="1" s="1"/>
  <c r="I24" i="1"/>
  <c r="G24" i="1"/>
  <c r="G23" i="1"/>
  <c r="I23" i="1" s="1"/>
  <c r="I22" i="1"/>
  <c r="G22" i="1"/>
  <c r="G21" i="1"/>
  <c r="I21" i="1" s="1"/>
  <c r="I20" i="1"/>
  <c r="G20" i="1"/>
  <c r="G19" i="1"/>
  <c r="I19" i="1" s="1"/>
  <c r="I18" i="1"/>
  <c r="G18" i="1"/>
  <c r="G17" i="1"/>
  <c r="I17" i="1" s="1"/>
  <c r="I16" i="1"/>
  <c r="G16" i="1"/>
  <c r="G15" i="1"/>
  <c r="I15" i="1" s="1"/>
  <c r="I14" i="1"/>
  <c r="G14" i="1"/>
  <c r="G13" i="1"/>
  <c r="I13" i="1" s="1"/>
  <c r="I12" i="1"/>
  <c r="G12" i="1"/>
  <c r="G11" i="1"/>
  <c r="I11" i="1" s="1"/>
  <c r="I10" i="1"/>
  <c r="G10" i="1"/>
  <c r="G9" i="1"/>
  <c r="I9" i="1" s="1"/>
</calcChain>
</file>

<file path=xl/sharedStrings.xml><?xml version="1.0" encoding="utf-8"?>
<sst xmlns="http://schemas.openxmlformats.org/spreadsheetml/2006/main" count="120" uniqueCount="87">
  <si>
    <t>ИНН</t>
  </si>
  <si>
    <t>Наименование компании (с указанием организационно-правовой формы)</t>
  </si>
  <si>
    <t>Тип*</t>
  </si>
  <si>
    <t>№</t>
  </si>
  <si>
    <t>Срок действия предложения</t>
  </si>
  <si>
    <t>Ф.И.О. Руководителя __________________________ / подпись ______________________</t>
  </si>
  <si>
    <t>Заверяется печатью  - М.П.</t>
  </si>
  <si>
    <t>Услуга</t>
  </si>
  <si>
    <t>1</t>
  </si>
  <si>
    <t>Оплата в течение 30 календарных дней (7 рабочих дней для МСП)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</si>
  <si>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</si>
  <si>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</si>
  <si>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</si>
  <si>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</si>
  <si>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</si>
  <si>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</si>
  <si>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</si>
  <si>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</si>
  <si>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</si>
  <si>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</si>
  <si>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</si>
  <si>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</si>
  <si>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</si>
  <si>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</si>
  <si>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</si>
  <si>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</si>
  <si>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</si>
  <si>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</si>
  <si>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</si>
  <si>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</si>
  <si>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</si>
  <si>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</si>
  <si>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</si>
  <si>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</si>
  <si>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</si>
  <si>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</si>
  <si>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</si>
  <si>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</si>
  <si>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</si>
  <si>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</si>
  <si>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</si>
  <si>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</si>
  <si>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</si>
  <si>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г. Долинск, ул. Комсомольская, д. 18</t>
  </si>
  <si>
    <t>г. Долинск, ул. Комсомольская, д. 45 А</t>
  </si>
  <si>
    <t>г. Долинск, ул. Пионерская, д. 2 А</t>
  </si>
  <si>
    <t>г. Долинск, ул. Ленина, д. 22</t>
  </si>
  <si>
    <t>г. Долинск, ул. Сахалинская, д. 10</t>
  </si>
  <si>
    <t>г. Долинск, ул. Сахалинская, д. 10 А</t>
  </si>
  <si>
    <t>г. Долинск, ул. Подгорная, д. 21А</t>
  </si>
  <si>
    <t>Долинский р-н, с. Взморье, пер. Горный, д. 2</t>
  </si>
  <si>
    <t>Долинский р-н, с. Взморье, пер. Горный, д. 2А</t>
  </si>
  <si>
    <t>Долинский р-н, с. Взморье, ул. Пионерская, д. 5</t>
  </si>
  <si>
    <t>Долинский р-н, с. Взморье, ул. Пионерская, д. 7</t>
  </si>
  <si>
    <t>г. Корсаков, пер. Артиллерийский, д. 21 Г</t>
  </si>
  <si>
    <t>г. Корсаков, пер. Артиллерийский, д. 21 Д</t>
  </si>
  <si>
    <t>г. Корсаков, пер. Артиллерийский, д. 21 Е</t>
  </si>
  <si>
    <t>г. Корсаков, Приморский б-р, д. 8</t>
  </si>
  <si>
    <t>г. Корсаков, ул. Краснофлотская, д. 37/1</t>
  </si>
  <si>
    <t>г. Корсаков, ул. Нагорная, д. 15/1</t>
  </si>
  <si>
    <t>г. Корсаков, ул. Нагорная, д. 21/1</t>
  </si>
  <si>
    <t>г. Корсаков, ул. Вокзальная, д. 42</t>
  </si>
  <si>
    <t>г. Корсаков, ул. Советская, д. 49</t>
  </si>
  <si>
    <t>г. Корсаков, ул. Корсаковская, д. 22</t>
  </si>
  <si>
    <t>Корсаковский р-н, с. Раздольное, ул. Окружная, д. 4А</t>
  </si>
  <si>
    <t>г. Невельск, ул. Горького, д. 7</t>
  </si>
  <si>
    <t>г. Невельск, ул. Советская, д. 47</t>
  </si>
  <si>
    <t>г. Невельск, ул. Победы, д. 7</t>
  </si>
  <si>
    <t>г. Невельск, ул. Яна Фабрициуса, д. 55</t>
  </si>
  <si>
    <t>г. Невельск, ул. Яна Фабрициуса, д. 61</t>
  </si>
  <si>
    <t>г. Поронайск, ул. Октябрьская, д. 75</t>
  </si>
  <si>
    <t>пгт. Южно-Курильск, ул. 60  лет ВЛКСМ, д. 4 А</t>
  </si>
  <si>
    <t>пгт. Южно-Курильск, ул. 60  лет ВЛКСМ, д. 5</t>
  </si>
  <si>
    <t>пгт. Южно-Курильск, ул. 60  лет ВЛКСМ, д. 6 А</t>
  </si>
  <si>
    <t>пгт. Южно-Курильск, ул. Мира, д. 3 А</t>
  </si>
  <si>
    <t>пгт. Южно-Курильск, ул. Мира, д. 3 Б</t>
  </si>
  <si>
    <t>пгт. Южно-Курильск, пр-кт Курильский, д. 7</t>
  </si>
  <si>
    <t>Количество этажей</t>
  </si>
  <si>
    <t>Адрес МКД</t>
  </si>
  <si>
    <t>Базовая цена, с НДС 22%</t>
  </si>
  <si>
    <t>Коэффициент</t>
  </si>
  <si>
    <t>Итоговая цена, с НДС</t>
  </si>
  <si>
    <t>Ставка НДС, %</t>
  </si>
  <si>
    <t>Итоговая цена, без НДС</t>
  </si>
  <si>
    <t>без НДС</t>
  </si>
  <si>
    <t>с НДС</t>
  </si>
  <si>
    <t>Сумма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</si>
</sst>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.00\ &quot;₽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7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0" fontId="11" fillId="0" borderId="1" xfId="2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169" fontId="6" fillId="3" borderId="1" xfId="0" applyNumberFormat="1" applyFont="1" applyFill="1" applyBorder="1" applyAlignment="1">
      <alignment horizontal="center" vertical="center" wrapText="1"/>
    </xf>
    <xf numFmtId="10" fontId="10" fillId="4" borderId="1" xfId="1" applyNumberFormat="1" applyFont="1" applyFill="1" applyBorder="1" applyAlignment="1">
      <alignment horizontal="center" vertical="center" wrapText="1"/>
    </xf>
    <xf numFmtId="16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="85" zoomScaleNormal="85" workbookViewId="0">
      <selection activeCell="E44" sqref="E44"/>
    </sheetView>
  </sheetViews>
  <sheetFormatPr defaultColWidth="9.140625" defaultRowHeight="15" x14ac:dyDescent="0.25"/>
  <cols>
    <col min="1" max="1" width="14" style="3" customWidth="1"/>
    <col min="2" max="2" width="26.140625" style="1" customWidth="1"/>
    <col min="3" max="3" width="81.7109375" style="1" customWidth="1"/>
    <col min="4" max="4" width="22.28515625" style="1" customWidth="1"/>
    <col min="5" max="5" width="23" style="1" customWidth="1"/>
    <col min="6" max="6" width="17.28515625" style="1" customWidth="1"/>
    <col min="7" max="7" width="18" style="1" customWidth="1"/>
    <col min="8" max="8" width="15.7109375" style="1" customWidth="1"/>
    <col min="9" max="9" width="20.28515625" style="1" customWidth="1"/>
    <col min="10" max="16384" width="9.140625" style="1"/>
  </cols>
  <sheetData>
    <row r="1" spans="1:9" ht="15.75" thickBot="1" x14ac:dyDescent="0.3"/>
    <row r="2" spans="1:9" ht="60.75" thickBot="1" x14ac:dyDescent="0.3">
      <c r="B2" s="5" t="s">
        <v>1</v>
      </c>
      <c r="C2" s="13"/>
    </row>
    <row r="3" spans="1:9" ht="15.75" thickBot="1" x14ac:dyDescent="0.3">
      <c r="B3" s="5" t="s">
        <v>0</v>
      </c>
      <c r="C3" s="14"/>
    </row>
    <row r="4" spans="1:9" ht="30.75" thickBot="1" x14ac:dyDescent="0.3">
      <c r="B4" s="6" t="s">
        <v>4</v>
      </c>
      <c r="C4" s="12"/>
      <c r="E4" s="21"/>
      <c r="F4" s="21"/>
      <c r="G4" s="21"/>
      <c r="H4" s="21"/>
      <c r="I4" s="21"/>
    </row>
    <row r="5" spans="1:9" ht="20.25" customHeight="1" x14ac:dyDescent="0.25">
      <c r="A5" s="1"/>
      <c r="E5" s="4"/>
      <c r="F5" s="4"/>
      <c r="G5" s="4"/>
      <c r="H5" s="4"/>
      <c r="I5" s="4"/>
    </row>
    <row r="6" spans="1:9" x14ac:dyDescent="0.25">
      <c r="A6" s="1"/>
    </row>
    <row r="7" spans="1:9" ht="38.25" customHeight="1" x14ac:dyDescent="0.25">
      <c r="A7" s="19" t="s">
        <v>3</v>
      </c>
      <c r="B7" s="20" t="s">
        <v>2</v>
      </c>
      <c r="C7" s="20" t="s">
        <v>78</v>
      </c>
      <c r="D7" s="20" t="s">
        <v>77</v>
      </c>
      <c r="E7" s="20" t="s">
        <v>79</v>
      </c>
      <c r="F7" s="17" t="s">
        <v>80</v>
      </c>
      <c r="G7" s="20" t="s">
        <v>81</v>
      </c>
      <c r="H7" s="20" t="s">
        <v>82</v>
      </c>
      <c r="I7" s="20" t="s">
        <v>83</v>
      </c>
    </row>
    <row r="8" spans="1:9" ht="44.25" customHeight="1" x14ac:dyDescent="0.25">
      <c r="A8" s="19"/>
      <c r="B8" s="20"/>
      <c r="C8" s="20"/>
      <c r="D8" s="20"/>
      <c r="E8" s="20"/>
      <c r="F8" s="18"/>
      <c r="G8" s="20"/>
      <c r="H8" s="20"/>
      <c r="I8" s="20"/>
    </row>
    <row r="9" spans="1:9" ht="54" customHeight="1" x14ac:dyDescent="0.25">
      <c r="A9" s="11" t="s">
        <v>8</v>
      </c>
      <c r="B9" s="10" t="s">
        <v>7</v>
      </c>
      <c r="C9" s="16" t="s">
        <v>43</v>
      </c>
      <c r="D9" s="10">
        <v>4</v>
      </c>
      <c r="E9" s="23">
        <v>130000</v>
      </c>
      <c r="F9" s="22"/>
      <c r="G9" s="23">
        <f>E9*F9</f>
        <v>0</v>
      </c>
      <c r="H9" s="24"/>
      <c r="I9" s="23">
        <f>G9/(1+H9)</f>
        <v>0</v>
      </c>
    </row>
    <row r="10" spans="1:9" ht="54" customHeight="1" x14ac:dyDescent="0.25">
      <c r="A10" s="11" t="s">
        <v>10</v>
      </c>
      <c r="B10" s="10" t="s">
        <v>7</v>
      </c>
      <c r="C10" s="16" t="s">
        <v>44</v>
      </c>
      <c r="D10" s="10">
        <v>5</v>
      </c>
      <c r="E10" s="23">
        <v>130000</v>
      </c>
      <c r="F10" s="22"/>
      <c r="G10" s="23">
        <f t="shared" ref="G10:G42" si="0">E10*F10</f>
        <v>0</v>
      </c>
      <c r="H10" s="24"/>
      <c r="I10" s="23">
        <f t="shared" ref="I10:I43" si="1">G10/(1+H10)</f>
        <v>0</v>
      </c>
    </row>
    <row r="11" spans="1:9" ht="54" customHeight="1" x14ac:dyDescent="0.25">
      <c r="A11" s="11" t="s">
        <v>11</v>
      </c>
      <c r="B11" s="10" t="s">
        <v>7</v>
      </c>
      <c r="C11" s="16" t="s">
        <v>45</v>
      </c>
      <c r="D11" s="10">
        <v>5</v>
      </c>
      <c r="E11" s="23">
        <v>130000</v>
      </c>
      <c r="F11" s="22"/>
      <c r="G11" s="23">
        <f t="shared" si="0"/>
        <v>0</v>
      </c>
      <c r="H11" s="24"/>
      <c r="I11" s="23">
        <f t="shared" si="1"/>
        <v>0</v>
      </c>
    </row>
    <row r="12" spans="1:9" ht="54" customHeight="1" x14ac:dyDescent="0.25">
      <c r="A12" s="11" t="s">
        <v>12</v>
      </c>
      <c r="B12" s="10" t="s">
        <v>7</v>
      </c>
      <c r="C12" s="16" t="s">
        <v>46</v>
      </c>
      <c r="D12" s="10">
        <v>4</v>
      </c>
      <c r="E12" s="23">
        <v>130000</v>
      </c>
      <c r="F12" s="22"/>
      <c r="G12" s="23">
        <f t="shared" si="0"/>
        <v>0</v>
      </c>
      <c r="H12" s="24"/>
      <c r="I12" s="23">
        <f t="shared" si="1"/>
        <v>0</v>
      </c>
    </row>
    <row r="13" spans="1:9" ht="54" customHeight="1" x14ac:dyDescent="0.25">
      <c r="A13" s="11" t="s">
        <v>13</v>
      </c>
      <c r="B13" s="10" t="s">
        <v>7</v>
      </c>
      <c r="C13" s="16" t="s">
        <v>47</v>
      </c>
      <c r="D13" s="10">
        <v>3</v>
      </c>
      <c r="E13" s="23">
        <v>130000</v>
      </c>
      <c r="F13" s="22"/>
      <c r="G13" s="23">
        <f t="shared" si="0"/>
        <v>0</v>
      </c>
      <c r="H13" s="24"/>
      <c r="I13" s="23">
        <f t="shared" si="1"/>
        <v>0</v>
      </c>
    </row>
    <row r="14" spans="1:9" ht="54" customHeight="1" x14ac:dyDescent="0.25">
      <c r="A14" s="11" t="s">
        <v>14</v>
      </c>
      <c r="B14" s="10" t="s">
        <v>7</v>
      </c>
      <c r="C14" s="16" t="s">
        <v>48</v>
      </c>
      <c r="D14" s="10">
        <v>3</v>
      </c>
      <c r="E14" s="23">
        <v>130000</v>
      </c>
      <c r="F14" s="22"/>
      <c r="G14" s="23">
        <f t="shared" si="0"/>
        <v>0</v>
      </c>
      <c r="H14" s="24"/>
      <c r="I14" s="23">
        <f t="shared" si="1"/>
        <v>0</v>
      </c>
    </row>
    <row r="15" spans="1:9" ht="54" customHeight="1" x14ac:dyDescent="0.25">
      <c r="A15" s="11" t="s">
        <v>15</v>
      </c>
      <c r="B15" s="10" t="s">
        <v>7</v>
      </c>
      <c r="C15" s="16" t="s">
        <v>49</v>
      </c>
      <c r="D15" s="10">
        <v>3</v>
      </c>
      <c r="E15" s="23">
        <v>130000</v>
      </c>
      <c r="F15" s="22"/>
      <c r="G15" s="23">
        <f t="shared" si="0"/>
        <v>0</v>
      </c>
      <c r="H15" s="24"/>
      <c r="I15" s="23">
        <f t="shared" si="1"/>
        <v>0</v>
      </c>
    </row>
    <row r="16" spans="1:9" ht="54" customHeight="1" x14ac:dyDescent="0.25">
      <c r="A16" s="11" t="s">
        <v>16</v>
      </c>
      <c r="B16" s="10" t="s">
        <v>7</v>
      </c>
      <c r="C16" s="16" t="s">
        <v>50</v>
      </c>
      <c r="D16" s="10">
        <v>2</v>
      </c>
      <c r="E16" s="23">
        <v>100000</v>
      </c>
      <c r="F16" s="22"/>
      <c r="G16" s="23">
        <f t="shared" si="0"/>
        <v>0</v>
      </c>
      <c r="H16" s="24"/>
      <c r="I16" s="23">
        <f t="shared" si="1"/>
        <v>0</v>
      </c>
    </row>
    <row r="17" spans="1:9" ht="54" customHeight="1" x14ac:dyDescent="0.25">
      <c r="A17" s="11" t="s">
        <v>17</v>
      </c>
      <c r="B17" s="10" t="s">
        <v>7</v>
      </c>
      <c r="C17" s="16" t="s">
        <v>51</v>
      </c>
      <c r="D17" s="10">
        <v>2</v>
      </c>
      <c r="E17" s="23">
        <v>100000</v>
      </c>
      <c r="F17" s="22"/>
      <c r="G17" s="23">
        <f t="shared" si="0"/>
        <v>0</v>
      </c>
      <c r="H17" s="24"/>
      <c r="I17" s="23">
        <f t="shared" si="1"/>
        <v>0</v>
      </c>
    </row>
    <row r="18" spans="1:9" ht="54" customHeight="1" x14ac:dyDescent="0.25">
      <c r="A18" s="11" t="s">
        <v>18</v>
      </c>
      <c r="B18" s="10" t="s">
        <v>7</v>
      </c>
      <c r="C18" s="16" t="s">
        <v>52</v>
      </c>
      <c r="D18" s="10">
        <v>2</v>
      </c>
      <c r="E18" s="23">
        <v>100000</v>
      </c>
      <c r="F18" s="22"/>
      <c r="G18" s="23">
        <f t="shared" si="0"/>
        <v>0</v>
      </c>
      <c r="H18" s="24"/>
      <c r="I18" s="23">
        <f t="shared" si="1"/>
        <v>0</v>
      </c>
    </row>
    <row r="19" spans="1:9" ht="54" customHeight="1" x14ac:dyDescent="0.25">
      <c r="A19" s="11" t="s">
        <v>19</v>
      </c>
      <c r="B19" s="10" t="s">
        <v>7</v>
      </c>
      <c r="C19" s="16" t="s">
        <v>53</v>
      </c>
      <c r="D19" s="10">
        <v>2</v>
      </c>
      <c r="E19" s="23">
        <v>100000</v>
      </c>
      <c r="F19" s="22"/>
      <c r="G19" s="23">
        <f t="shared" si="0"/>
        <v>0</v>
      </c>
      <c r="H19" s="24"/>
      <c r="I19" s="23">
        <f t="shared" si="1"/>
        <v>0</v>
      </c>
    </row>
    <row r="20" spans="1:9" ht="54" customHeight="1" x14ac:dyDescent="0.25">
      <c r="A20" s="11" t="s">
        <v>20</v>
      </c>
      <c r="B20" s="10" t="s">
        <v>7</v>
      </c>
      <c r="C20" s="16" t="s">
        <v>54</v>
      </c>
      <c r="D20" s="10">
        <v>2</v>
      </c>
      <c r="E20" s="23">
        <v>100000</v>
      </c>
      <c r="F20" s="22"/>
      <c r="G20" s="23">
        <f t="shared" si="0"/>
        <v>0</v>
      </c>
      <c r="H20" s="24"/>
      <c r="I20" s="23">
        <f t="shared" si="1"/>
        <v>0</v>
      </c>
    </row>
    <row r="21" spans="1:9" ht="54" customHeight="1" x14ac:dyDescent="0.25">
      <c r="A21" s="11" t="s">
        <v>21</v>
      </c>
      <c r="B21" s="10" t="s">
        <v>7</v>
      </c>
      <c r="C21" s="16" t="s">
        <v>55</v>
      </c>
      <c r="D21" s="10">
        <v>2</v>
      </c>
      <c r="E21" s="23">
        <v>100000</v>
      </c>
      <c r="F21" s="22"/>
      <c r="G21" s="23">
        <f t="shared" si="0"/>
        <v>0</v>
      </c>
      <c r="H21" s="24"/>
      <c r="I21" s="23">
        <f t="shared" si="1"/>
        <v>0</v>
      </c>
    </row>
    <row r="22" spans="1:9" ht="54" customHeight="1" x14ac:dyDescent="0.25">
      <c r="A22" s="11" t="s">
        <v>22</v>
      </c>
      <c r="B22" s="10" t="s">
        <v>7</v>
      </c>
      <c r="C22" s="16" t="s">
        <v>56</v>
      </c>
      <c r="D22" s="10">
        <v>2</v>
      </c>
      <c r="E22" s="23">
        <v>100000</v>
      </c>
      <c r="F22" s="22"/>
      <c r="G22" s="23">
        <f t="shared" si="0"/>
        <v>0</v>
      </c>
      <c r="H22" s="24"/>
      <c r="I22" s="23">
        <f t="shared" si="1"/>
        <v>0</v>
      </c>
    </row>
    <row r="23" spans="1:9" ht="54" customHeight="1" x14ac:dyDescent="0.25">
      <c r="A23" s="11" t="s">
        <v>23</v>
      </c>
      <c r="B23" s="10" t="s">
        <v>7</v>
      </c>
      <c r="C23" s="16" t="s">
        <v>57</v>
      </c>
      <c r="D23" s="10">
        <v>5</v>
      </c>
      <c r="E23" s="23">
        <v>130000</v>
      </c>
      <c r="F23" s="22"/>
      <c r="G23" s="23">
        <f t="shared" si="0"/>
        <v>0</v>
      </c>
      <c r="H23" s="24"/>
      <c r="I23" s="23">
        <f t="shared" si="1"/>
        <v>0</v>
      </c>
    </row>
    <row r="24" spans="1:9" ht="54" customHeight="1" x14ac:dyDescent="0.25">
      <c r="A24" s="11" t="s">
        <v>24</v>
      </c>
      <c r="B24" s="10" t="s">
        <v>7</v>
      </c>
      <c r="C24" s="16" t="s">
        <v>58</v>
      </c>
      <c r="D24" s="10">
        <v>5</v>
      </c>
      <c r="E24" s="23">
        <v>130000</v>
      </c>
      <c r="F24" s="22"/>
      <c r="G24" s="23">
        <f t="shared" si="0"/>
        <v>0</v>
      </c>
      <c r="H24" s="24"/>
      <c r="I24" s="23">
        <f t="shared" si="1"/>
        <v>0</v>
      </c>
    </row>
    <row r="25" spans="1:9" ht="54" customHeight="1" x14ac:dyDescent="0.25">
      <c r="A25" s="11" t="s">
        <v>25</v>
      </c>
      <c r="B25" s="10" t="s">
        <v>7</v>
      </c>
      <c r="C25" s="16" t="s">
        <v>59</v>
      </c>
      <c r="D25" s="10">
        <v>4</v>
      </c>
      <c r="E25" s="23">
        <v>130000</v>
      </c>
      <c r="F25" s="22"/>
      <c r="G25" s="23">
        <f t="shared" si="0"/>
        <v>0</v>
      </c>
      <c r="H25" s="24"/>
      <c r="I25" s="23">
        <f t="shared" si="1"/>
        <v>0</v>
      </c>
    </row>
    <row r="26" spans="1:9" ht="54" customHeight="1" x14ac:dyDescent="0.25">
      <c r="A26" s="11" t="s">
        <v>26</v>
      </c>
      <c r="B26" s="10" t="s">
        <v>7</v>
      </c>
      <c r="C26" s="16" t="s">
        <v>60</v>
      </c>
      <c r="D26" s="10">
        <v>3</v>
      </c>
      <c r="E26" s="23">
        <v>130000</v>
      </c>
      <c r="F26" s="22"/>
      <c r="G26" s="23">
        <f t="shared" si="0"/>
        <v>0</v>
      </c>
      <c r="H26" s="24"/>
      <c r="I26" s="23">
        <f t="shared" si="1"/>
        <v>0</v>
      </c>
    </row>
    <row r="27" spans="1:9" ht="54" customHeight="1" x14ac:dyDescent="0.25">
      <c r="A27" s="11" t="s">
        <v>27</v>
      </c>
      <c r="B27" s="10" t="s">
        <v>7</v>
      </c>
      <c r="C27" s="16" t="s">
        <v>61</v>
      </c>
      <c r="D27" s="10">
        <v>3</v>
      </c>
      <c r="E27" s="23">
        <v>130000</v>
      </c>
      <c r="F27" s="22"/>
      <c r="G27" s="23">
        <f t="shared" si="0"/>
        <v>0</v>
      </c>
      <c r="H27" s="24"/>
      <c r="I27" s="23">
        <f t="shared" si="1"/>
        <v>0</v>
      </c>
    </row>
    <row r="28" spans="1:9" ht="54" customHeight="1" x14ac:dyDescent="0.25">
      <c r="A28" s="11" t="s">
        <v>28</v>
      </c>
      <c r="B28" s="10" t="s">
        <v>7</v>
      </c>
      <c r="C28" s="16" t="s">
        <v>62</v>
      </c>
      <c r="D28" s="10">
        <v>5</v>
      </c>
      <c r="E28" s="23">
        <v>130000</v>
      </c>
      <c r="F28" s="22"/>
      <c r="G28" s="23">
        <f t="shared" si="0"/>
        <v>0</v>
      </c>
      <c r="H28" s="24"/>
      <c r="I28" s="23">
        <f t="shared" si="1"/>
        <v>0</v>
      </c>
    </row>
    <row r="29" spans="1:9" ht="54" customHeight="1" x14ac:dyDescent="0.25">
      <c r="A29" s="11" t="s">
        <v>29</v>
      </c>
      <c r="B29" s="10" t="s">
        <v>7</v>
      </c>
      <c r="C29" s="16" t="s">
        <v>63</v>
      </c>
      <c r="D29" s="10">
        <v>6</v>
      </c>
      <c r="E29" s="23">
        <v>130000</v>
      </c>
      <c r="F29" s="22"/>
      <c r="G29" s="23">
        <f t="shared" si="0"/>
        <v>0</v>
      </c>
      <c r="H29" s="24"/>
      <c r="I29" s="23">
        <f t="shared" si="1"/>
        <v>0</v>
      </c>
    </row>
    <row r="30" spans="1:9" ht="54" customHeight="1" x14ac:dyDescent="0.25">
      <c r="A30" s="11" t="s">
        <v>30</v>
      </c>
      <c r="B30" s="10" t="s">
        <v>7</v>
      </c>
      <c r="C30" s="16" t="s">
        <v>64</v>
      </c>
      <c r="D30" s="10">
        <v>2</v>
      </c>
      <c r="E30" s="23">
        <v>100000</v>
      </c>
      <c r="F30" s="22"/>
      <c r="G30" s="23">
        <f t="shared" si="0"/>
        <v>0</v>
      </c>
      <c r="H30" s="24"/>
      <c r="I30" s="23">
        <f t="shared" si="1"/>
        <v>0</v>
      </c>
    </row>
    <row r="31" spans="1:9" ht="54" customHeight="1" x14ac:dyDescent="0.25">
      <c r="A31" s="11" t="s">
        <v>31</v>
      </c>
      <c r="B31" s="10" t="s">
        <v>7</v>
      </c>
      <c r="C31" s="16" t="s">
        <v>65</v>
      </c>
      <c r="D31" s="10">
        <v>4</v>
      </c>
      <c r="E31" s="23">
        <v>130000</v>
      </c>
      <c r="F31" s="22"/>
      <c r="G31" s="23">
        <f t="shared" si="0"/>
        <v>0</v>
      </c>
      <c r="H31" s="24"/>
      <c r="I31" s="23">
        <f t="shared" si="1"/>
        <v>0</v>
      </c>
    </row>
    <row r="32" spans="1:9" ht="54" customHeight="1" x14ac:dyDescent="0.25">
      <c r="A32" s="11" t="s">
        <v>32</v>
      </c>
      <c r="B32" s="10" t="s">
        <v>7</v>
      </c>
      <c r="C32" s="16" t="s">
        <v>66</v>
      </c>
      <c r="D32" s="10">
        <v>5</v>
      </c>
      <c r="E32" s="23">
        <v>130000</v>
      </c>
      <c r="F32" s="22"/>
      <c r="G32" s="23">
        <f t="shared" si="0"/>
        <v>0</v>
      </c>
      <c r="H32" s="24"/>
      <c r="I32" s="23">
        <f t="shared" si="1"/>
        <v>0</v>
      </c>
    </row>
    <row r="33" spans="1:9" ht="54" customHeight="1" x14ac:dyDescent="0.25">
      <c r="A33" s="11" t="s">
        <v>33</v>
      </c>
      <c r="B33" s="10" t="s">
        <v>7</v>
      </c>
      <c r="C33" s="16" t="s">
        <v>67</v>
      </c>
      <c r="D33" s="10">
        <v>5</v>
      </c>
      <c r="E33" s="23">
        <v>130000</v>
      </c>
      <c r="F33" s="22"/>
      <c r="G33" s="23">
        <f t="shared" si="0"/>
        <v>0</v>
      </c>
      <c r="H33" s="24"/>
      <c r="I33" s="23">
        <f t="shared" si="1"/>
        <v>0</v>
      </c>
    </row>
    <row r="34" spans="1:9" ht="54" customHeight="1" x14ac:dyDescent="0.25">
      <c r="A34" s="11" t="s">
        <v>34</v>
      </c>
      <c r="B34" s="10" t="s">
        <v>7</v>
      </c>
      <c r="C34" s="16" t="s">
        <v>68</v>
      </c>
      <c r="D34" s="10">
        <v>5</v>
      </c>
      <c r="E34" s="23">
        <v>130000</v>
      </c>
      <c r="F34" s="22"/>
      <c r="G34" s="23">
        <f t="shared" si="0"/>
        <v>0</v>
      </c>
      <c r="H34" s="24"/>
      <c r="I34" s="23">
        <f t="shared" si="1"/>
        <v>0</v>
      </c>
    </row>
    <row r="35" spans="1:9" ht="54" customHeight="1" x14ac:dyDescent="0.25">
      <c r="A35" s="11" t="s">
        <v>35</v>
      </c>
      <c r="B35" s="10" t="s">
        <v>7</v>
      </c>
      <c r="C35" s="16" t="s">
        <v>69</v>
      </c>
      <c r="D35" s="10">
        <v>5</v>
      </c>
      <c r="E35" s="23">
        <v>130000</v>
      </c>
      <c r="F35" s="22"/>
      <c r="G35" s="23">
        <f t="shared" si="0"/>
        <v>0</v>
      </c>
      <c r="H35" s="24"/>
      <c r="I35" s="23">
        <f t="shared" si="1"/>
        <v>0</v>
      </c>
    </row>
    <row r="36" spans="1:9" ht="54" customHeight="1" x14ac:dyDescent="0.25">
      <c r="A36" s="11" t="s">
        <v>36</v>
      </c>
      <c r="B36" s="10" t="s">
        <v>7</v>
      </c>
      <c r="C36" s="16" t="s">
        <v>70</v>
      </c>
      <c r="D36" s="10">
        <v>5</v>
      </c>
      <c r="E36" s="23">
        <v>130000</v>
      </c>
      <c r="F36" s="22"/>
      <c r="G36" s="23">
        <f t="shared" si="0"/>
        <v>0</v>
      </c>
      <c r="H36" s="24"/>
      <c r="I36" s="23">
        <f t="shared" si="1"/>
        <v>0</v>
      </c>
    </row>
    <row r="37" spans="1:9" ht="54" customHeight="1" x14ac:dyDescent="0.25">
      <c r="A37" s="11" t="s">
        <v>37</v>
      </c>
      <c r="B37" s="10" t="s">
        <v>7</v>
      </c>
      <c r="C37" s="16" t="s">
        <v>71</v>
      </c>
      <c r="D37" s="10">
        <v>2</v>
      </c>
      <c r="E37" s="23">
        <v>100000</v>
      </c>
      <c r="F37" s="22"/>
      <c r="G37" s="23">
        <f t="shared" si="0"/>
        <v>0</v>
      </c>
      <c r="H37" s="24"/>
      <c r="I37" s="23">
        <f t="shared" si="1"/>
        <v>0</v>
      </c>
    </row>
    <row r="38" spans="1:9" ht="54" customHeight="1" x14ac:dyDescent="0.25">
      <c r="A38" s="11" t="s">
        <v>38</v>
      </c>
      <c r="B38" s="10" t="s">
        <v>7</v>
      </c>
      <c r="C38" s="16" t="s">
        <v>72</v>
      </c>
      <c r="D38" s="10">
        <v>2</v>
      </c>
      <c r="E38" s="23">
        <v>100000</v>
      </c>
      <c r="F38" s="22"/>
      <c r="G38" s="23">
        <f t="shared" si="0"/>
        <v>0</v>
      </c>
      <c r="H38" s="24"/>
      <c r="I38" s="23">
        <f t="shared" si="1"/>
        <v>0</v>
      </c>
    </row>
    <row r="39" spans="1:9" ht="54" customHeight="1" x14ac:dyDescent="0.25">
      <c r="A39" s="11" t="s">
        <v>39</v>
      </c>
      <c r="B39" s="10" t="s">
        <v>7</v>
      </c>
      <c r="C39" s="16" t="s">
        <v>73</v>
      </c>
      <c r="D39" s="10">
        <v>2</v>
      </c>
      <c r="E39" s="23">
        <v>100000</v>
      </c>
      <c r="F39" s="22"/>
      <c r="G39" s="23">
        <f t="shared" si="0"/>
        <v>0</v>
      </c>
      <c r="H39" s="24"/>
      <c r="I39" s="23">
        <f t="shared" si="1"/>
        <v>0</v>
      </c>
    </row>
    <row r="40" spans="1:9" ht="54" customHeight="1" x14ac:dyDescent="0.25">
      <c r="A40" s="11" t="s">
        <v>40</v>
      </c>
      <c r="B40" s="10" t="s">
        <v>7</v>
      </c>
      <c r="C40" s="16" t="s">
        <v>74</v>
      </c>
      <c r="D40" s="10">
        <v>2</v>
      </c>
      <c r="E40" s="23">
        <v>100000</v>
      </c>
      <c r="F40" s="22"/>
      <c r="G40" s="23">
        <f t="shared" si="0"/>
        <v>0</v>
      </c>
      <c r="H40" s="24"/>
      <c r="I40" s="23">
        <f t="shared" si="1"/>
        <v>0</v>
      </c>
    </row>
    <row r="41" spans="1:9" ht="54" customHeight="1" x14ac:dyDescent="0.25">
      <c r="A41" s="11" t="s">
        <v>41</v>
      </c>
      <c r="B41" s="10" t="s">
        <v>7</v>
      </c>
      <c r="C41" s="16" t="s">
        <v>75</v>
      </c>
      <c r="D41" s="10">
        <v>2</v>
      </c>
      <c r="E41" s="23">
        <v>100000</v>
      </c>
      <c r="F41" s="22"/>
      <c r="G41" s="23">
        <f t="shared" si="0"/>
        <v>0</v>
      </c>
      <c r="H41" s="24"/>
      <c r="I41" s="23">
        <f t="shared" si="1"/>
        <v>0</v>
      </c>
    </row>
    <row r="42" spans="1:9" ht="54" customHeight="1" x14ac:dyDescent="0.25">
      <c r="A42" s="11" t="s">
        <v>42</v>
      </c>
      <c r="B42" s="10" t="s">
        <v>7</v>
      </c>
      <c r="C42" s="16" t="s">
        <v>76</v>
      </c>
      <c r="D42" s="10">
        <v>2</v>
      </c>
      <c r="E42" s="23">
        <v>100000</v>
      </c>
      <c r="F42" s="22"/>
      <c r="G42" s="23">
        <f t="shared" si="0"/>
        <v>0</v>
      </c>
      <c r="H42" s="24"/>
      <c r="I42" s="23">
        <f t="shared" si="1"/>
        <v>0</v>
      </c>
    </row>
    <row r="43" spans="1:9" ht="15.75" x14ac:dyDescent="0.25">
      <c r="A43" s="9"/>
      <c r="C43" s="2"/>
      <c r="D43" s="2"/>
      <c r="E43" s="26" t="s">
        <v>86</v>
      </c>
      <c r="F43" s="26" t="s">
        <v>85</v>
      </c>
      <c r="G43" s="25">
        <f>SUM(G9:G42)</f>
        <v>0</v>
      </c>
      <c r="H43" s="26" t="s">
        <v>84</v>
      </c>
      <c r="I43" s="25">
        <f>SUM(I9:I42)</f>
        <v>0</v>
      </c>
    </row>
    <row r="44" spans="1:9" x14ac:dyDescent="0.25">
      <c r="A44" s="15" t="s">
        <v>9</v>
      </c>
    </row>
    <row r="48" spans="1:9" x14ac:dyDescent="0.25">
      <c r="B48" s="8" t="s">
        <v>5</v>
      </c>
      <c r="C48" s="8"/>
      <c r="D48" s="7"/>
    </row>
    <row r="49" spans="2:4" x14ac:dyDescent="0.25">
      <c r="B49" s="8"/>
      <c r="C49" s="8"/>
      <c r="D49" s="7"/>
    </row>
    <row r="50" spans="2:4" x14ac:dyDescent="0.25">
      <c r="B50" s="8"/>
      <c r="C50" s="8" t="s">
        <v>6</v>
      </c>
      <c r="D50" s="7"/>
    </row>
  </sheetData>
  <mergeCells count="10">
    <mergeCell ref="E4:I4"/>
    <mergeCell ref="G7:G8"/>
    <mergeCell ref="H7:H8"/>
    <mergeCell ref="I7:I8"/>
    <mergeCell ref="F7:F8"/>
    <mergeCell ref="A7:A8"/>
    <mergeCell ref="C7:C8"/>
    <mergeCell ref="B7:B8"/>
    <mergeCell ref="D7:D8"/>
    <mergeCell ref="E7:E8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