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l</author>
  </authors>
  <commentList>
    <comment ref="K38" authorId="0">
      <text>
        <r>
          <rPr>
            <sz val="10"/>
            <color rgb="FF000000"/>
            <rFont val="PT Mono"/>
            <family val="2"/>
            <charset val="204"/>
          </rPr>
          <t xml:space="preserve">Корректируется в соответсвии с системой налолооблажения</t>
        </r>
      </text>
    </comment>
  </commentList>
</comments>
</file>

<file path=xl/sharedStrings.xml><?xml version="1.0" encoding="utf-8"?>
<sst xmlns="http://schemas.openxmlformats.org/spreadsheetml/2006/main" count="136" uniqueCount="50">
  <si>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</si>
  <si>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</si>
  <si>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</si>
  <si>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</si>
  <si>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</si>
  <si>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</si>
  <si>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</si>
  <si>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</si>
  <si>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</si>
  <si>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</si>
  <si>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</si>
  <si>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</si>
  <si>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</si>
  <si>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НМЦ единицы продукции,
руб. без НДС</t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</si>
  <si>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</si>
  <si>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</si>
  <si>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</si>
  <si>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</si>
  <si>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</si>
  <si>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по позиции продукции,
руб. без НДС</t>
  </si>
  <si>
    <t xml:space="preserve">…</t>
  </si>
  <si>
    <t xml:space="preserve">шт</t>
  </si>
  <si>
    <t xml:space="preserve">Поверка манометра ДМ05-МП-ЗУ 100. Р-1,6 МПа-1,5 G ½</t>
  </si>
  <si>
    <t xml:space="preserve">Национальный режим предоставляется</t>
  </si>
  <si>
    <t xml:space="preserve">Поверка манометра 0-16ATM</t>
  </si>
  <si>
    <t xml:space="preserve">Поверка манометра 0-25ATM</t>
  </si>
  <si>
    <t xml:space="preserve">Поверка термометра биметаллического 150 мм</t>
  </si>
  <si>
    <t xml:space="preserve">Поверка термометра биметаллического 100мм</t>
  </si>
  <si>
    <t xml:space="preserve">Поверка термометра биметаллического 64 мм</t>
  </si>
  <si>
    <t xml:space="preserve">Поверка термометра биметаллического 64мм</t>
  </si>
  <si>
    <t xml:space="preserve">Поверка термометра биметаллического 300мм</t>
  </si>
  <si>
    <t xml:space="preserve">Поверка манометра DN15, PN16</t>
  </si>
  <si>
    <t xml:space="preserve">Поверка манометра 0-6 бар</t>
  </si>
  <si>
    <t xml:space="preserve">Поверка термометра 0-50 оС с гильзой</t>
  </si>
  <si>
    <t xml:space="preserve"> Поверка термоманометра</t>
  </si>
  <si>
    <r>
      <rPr>
        <sz val="11"/>
        <rFont val="Times New Roman"/>
        <family val="1"/>
        <charset val="1"/>
      </rPr>
      <t xml:space="preserve">Поверка термометра</t>
    </r>
    <r>
      <rPr>
        <sz val="12"/>
        <rFont val="Times New Roman"/>
        <family val="1"/>
        <charset val="1"/>
      </rPr>
      <t xml:space="preserve">(шкала 0-120°С)</t>
    </r>
  </si>
  <si>
    <r>
      <rPr>
        <sz val="11"/>
        <rFont val="Times New Roman"/>
        <family val="1"/>
        <charset val="1"/>
      </rPr>
      <t xml:space="preserve">Поверка манометра</t>
    </r>
    <r>
      <rPr>
        <sz val="12"/>
        <rFont val="Times New Roman"/>
        <family val="1"/>
        <charset val="1"/>
      </rPr>
      <t xml:space="preserve"> (шкала 0-16 bar)</t>
    </r>
  </si>
  <si>
    <r>
      <rPr>
        <sz val="11"/>
        <rFont val="Times New Roman"/>
        <family val="1"/>
        <charset val="1"/>
      </rPr>
      <t xml:space="preserve">Поверка термометра</t>
    </r>
    <r>
      <rPr>
        <sz val="12"/>
        <rFont val="Times New Roman"/>
        <family val="1"/>
        <charset val="1"/>
      </rPr>
      <t xml:space="preserve"> (шкала 0-120°С)</t>
    </r>
  </si>
  <si>
    <r>
      <rPr>
        <sz val="11"/>
        <rFont val="Times New Roman"/>
        <family val="1"/>
        <charset val="1"/>
      </rPr>
      <t xml:space="preserve">Поверка манометра</t>
    </r>
    <r>
      <rPr>
        <sz val="12"/>
        <rFont val="Times New Roman"/>
        <family val="1"/>
        <charset val="1"/>
      </rPr>
      <t xml:space="preserve"> (шкала 0-3 bar)</t>
    </r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</si>
  <si>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</si>
  <si>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</si>
  <si>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</si>
  <si>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</si>
  <si>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</si>
  <si>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</si>
  <si>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</si>
  <si>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</si>
  <si>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</si>
  <si>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b val="true"/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b val="true"/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b val="true"/>
        <i val="true"/>
        <sz val="12"/>
        <color rgb="FF000000"/>
        <rFont val="Times New Roman"/>
        <family val="1"/>
        <charset val="1"/>
      </rPr>
      <t xml:space="preserve"> цветом.
</t>
    </r>
    <r>
      <rPr>
        <i val="true"/>
        <sz val="12"/>
        <color rgb="FF000000"/>
        <rFont val="Times New Roman"/>
        <family val="1"/>
        <charset val="1"/>
      </rPr>
      <t xml:space="preserve">Страна происхождения товара заполняется только для товаров, в соответствии с общероссийским классификатором стран мира.]   
Подавая свое Коммерческое предложение на участие в процедуре упрощенной закупки, Участник закупки подтверждает, что ознакомлен с материалами, содержащимися в Технических требованиях Заказчика, влияющими на стоимость продукции, и не имеет к ним претензий, а также с тем, что ознакомлен с проектом Договора, и готов подписать его на предложенных в нем условиях.
   Участник подтверждает, что в случае, если им не были учтены какие-либо расходы, связанные с поставкой продукции, которая должна быть поставлена в соответствии с предметом закупки, данная продукция будет в любом случае поставлена Заказчику в полном соответствии с требованиями содержащимися в Технических требованиях Заказчика, в пределах предлагаемой Участником стоимости Договора.
</t>
    </r>
  </si>
  <si>
    <r>
      <rPr>
        <b val="true"/>
        <sz val="12"/>
        <color rgb="FF000000"/>
        <rFont val="Times New Roman"/>
        <family val="1"/>
        <charset val="1"/>
      </rPr>
      <t xml:space="preserve">К настоящему предложению прилагаются следующие документы:
</t>
    </r>
    <r>
      <rPr>
        <sz val="12"/>
        <color rgb="FF000000"/>
        <rFont val="Times New Roman"/>
        <family val="1"/>
        <charset val="1"/>
      </rPr>
      <t xml:space="preserve">1. Анкета участника.
2. Документ(ы) подтверждающие соответствие предлагаемой  продукции установленным требованиям.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</si>
</sst>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"/>
    <numFmt numFmtId="167" formatCode="#"/>
    <numFmt numFmtId="168" formatCode="0.00"/>
    <numFmt numFmtId="169" formatCode="0%"/>
  </numFmts>
  <fonts count="15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2"/>
      <color rgb="FF70AD47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CCCC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2" fillId="0" borderId="1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4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W55"/>
  <sheetViews>
    <sheetView showFormulas="false" showGridLines="false" showRowColHeaders="true" showZeros="true" rightToLeft="false" tabSelected="true" showOutlineSymbols="true" defaultGridColor="true" view="normal" topLeftCell="A20" colorId="64" zoomScale="65" zoomScaleNormal="65" zoomScalePageLayoutView="100" workbookViewId="0">
      <selection pane="topLeft" activeCell="K38" activeCellId="0" sqref="K38"/>
    </sheetView>
  </sheetViews>
  <sheetFormatPr defaultColWidth="18.6171875" defaultRowHeight="15.7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33.26"/>
    <col collapsed="false" customWidth="true" hidden="false" outlineLevel="0" max="5" min="5" style="1" width="15.07"/>
    <col collapsed="false" customWidth="true" hidden="false" outlineLevel="0" max="6" min="6" style="1" width="15.25"/>
    <col collapsed="false" customWidth="false" hidden="false" outlineLevel="0" max="7" min="7" style="1" width="18.62"/>
    <col collapsed="false" customWidth="true" hidden="false" outlineLevel="0" max="8" min="8" style="1" width="11.08"/>
    <col collapsed="false" customWidth="false" hidden="false" outlineLevel="0" max="10" min="9" style="1" width="18.62"/>
    <col collapsed="false" customWidth="true" hidden="false" outlineLevel="0" max="11" min="11" style="1" width="14.63"/>
    <col collapsed="false" customWidth="false" hidden="false" outlineLevel="0" max="12" min="12" style="1" width="18.62"/>
    <col collapsed="false" customWidth="true" hidden="false" outlineLevel="0" max="16" min="13" style="1" width="4.63"/>
    <col collapsed="false" customWidth="true" hidden="false" outlineLevel="0" max="17" min="17" style="1" width="6.62"/>
    <col collapsed="false" customWidth="true" hidden="false" outlineLevel="0" max="18" min="18" style="2" width="34.09"/>
    <col collapsed="false" customWidth="true" hidden="false" outlineLevel="0" max="19" min="19" style="3" width="34.52"/>
    <col collapsed="false" customWidth="true" hidden="false" outlineLevel="0" max="20" min="20" style="3" width="11.49"/>
    <col collapsed="false" customWidth="false" hidden="false" outlineLevel="0" max="21" min="21" style="3" width="18.62"/>
    <col collapsed="false" customWidth="true" hidden="false" outlineLevel="0" max="22" min="22" style="1" width="14.63"/>
    <col collapsed="false" customWidth="false" hidden="false" outlineLevel="0" max="23" min="23" style="1" width="18.62"/>
    <col collapsed="false" customWidth="true" hidden="false" outlineLevel="0" max="25" min="24" style="1" width="4.63"/>
    <col collapsed="false" customWidth="false" hidden="false" outlineLevel="0" max="16384" min="26" style="1" width="18.62"/>
  </cols>
  <sheetData>
    <row r="1" customFormat="false" ht="34.5" hidden="false" customHeight="true" outlineLevel="0" collapsed="false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7"/>
      <c r="U1" s="7"/>
      <c r="V1" s="4"/>
      <c r="W1" s="4"/>
    </row>
    <row r="2" customFormat="false" ht="15" hidden="false" customHeight="false" outlineLevel="0" collapsed="false">
      <c r="B2" s="8"/>
      <c r="C2" s="8"/>
      <c r="D2" s="8"/>
      <c r="E2" s="8"/>
      <c r="F2" s="8"/>
      <c r="G2" s="8"/>
      <c r="H2" s="8"/>
      <c r="I2" s="8"/>
      <c r="J2" s="8"/>
      <c r="K2" s="8"/>
      <c r="L2" s="8"/>
      <c r="Q2" s="4"/>
      <c r="R2" s="5"/>
      <c r="S2" s="6"/>
      <c r="T2" s="7"/>
      <c r="U2" s="7"/>
      <c r="V2" s="4"/>
      <c r="W2" s="4"/>
    </row>
    <row r="3" customFormat="false" ht="15.75" hidden="false" customHeight="true" outlineLevel="0" collapsed="false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Q3" s="4"/>
      <c r="R3" s="5"/>
      <c r="S3" s="6"/>
      <c r="T3" s="7"/>
      <c r="U3" s="7"/>
      <c r="V3" s="4"/>
      <c r="W3" s="4"/>
    </row>
    <row r="4" customFormat="false" ht="15.75" hidden="false" customHeight="true" outlineLevel="0" collapsed="false">
      <c r="B4" s="12"/>
      <c r="C4" s="13" t="s">
        <v>0</v>
      </c>
      <c r="D4" s="13"/>
      <c r="E4" s="13"/>
      <c r="F4" s="13"/>
      <c r="M4" s="14"/>
      <c r="Q4" s="4"/>
      <c r="R4" s="5"/>
      <c r="S4" s="6"/>
      <c r="T4" s="7"/>
      <c r="U4" s="7"/>
      <c r="V4" s="4"/>
      <c r="W4" s="4"/>
    </row>
    <row r="5" customFormat="false" ht="15.75" hidden="false" customHeight="true" outlineLevel="0" collapsed="false">
      <c r="B5" s="12"/>
      <c r="C5" s="15" t="s">
        <v>1</v>
      </c>
      <c r="D5" s="15"/>
      <c r="E5" s="13"/>
      <c r="F5" s="13"/>
      <c r="M5" s="14"/>
      <c r="Q5" s="4"/>
      <c r="R5" s="5"/>
      <c r="S5" s="6"/>
      <c r="T5" s="7"/>
      <c r="U5" s="7"/>
      <c r="V5" s="4"/>
      <c r="W5" s="4"/>
    </row>
    <row r="6" customFormat="false" ht="24" hidden="false" customHeight="true" outlineLevel="0" collapsed="false">
      <c r="B6" s="12"/>
      <c r="M6" s="14"/>
      <c r="Q6" s="16"/>
      <c r="R6" s="17"/>
      <c r="S6" s="18"/>
      <c r="T6" s="18"/>
      <c r="U6" s="18"/>
      <c r="V6" s="16"/>
      <c r="W6" s="16"/>
    </row>
    <row r="7" customFormat="false" ht="15.75" hidden="false" customHeight="false" outlineLevel="0" collapsed="false">
      <c r="B7" s="12"/>
      <c r="C7" s="19" t="s">
        <v>2</v>
      </c>
      <c r="D7" s="19"/>
      <c r="E7" s="19"/>
      <c r="F7" s="19"/>
      <c r="G7" s="19"/>
      <c r="H7" s="19"/>
      <c r="I7" s="19"/>
      <c r="J7" s="19"/>
      <c r="K7" s="19"/>
      <c r="L7" s="19"/>
      <c r="M7" s="14"/>
      <c r="Q7" s="20" t="s">
        <v>3</v>
      </c>
      <c r="R7" s="20"/>
      <c r="S7" s="20"/>
      <c r="T7" s="20"/>
      <c r="U7" s="20"/>
      <c r="V7" s="20"/>
      <c r="W7" s="20"/>
    </row>
    <row r="8" customFormat="false" ht="24" hidden="false" customHeight="true" outlineLevel="0" collapsed="false">
      <c r="B8" s="12"/>
      <c r="M8" s="14"/>
      <c r="Q8" s="16"/>
      <c r="R8" s="17"/>
      <c r="S8" s="18"/>
      <c r="T8" s="18"/>
      <c r="U8" s="18"/>
      <c r="V8" s="16"/>
      <c r="W8" s="16"/>
    </row>
    <row r="9" customFormat="false" ht="24" hidden="false" customHeight="true" outlineLevel="0" collapsed="false">
      <c r="B9" s="12"/>
      <c r="C9" s="21" t="s">
        <v>4</v>
      </c>
      <c r="D9" s="21"/>
      <c r="E9" s="22"/>
      <c r="F9" s="22"/>
      <c r="G9" s="22"/>
      <c r="H9" s="22"/>
      <c r="I9" s="22"/>
      <c r="M9" s="14"/>
      <c r="Q9" s="16"/>
      <c r="R9" s="17"/>
      <c r="S9" s="18"/>
      <c r="T9" s="18"/>
      <c r="U9" s="18"/>
      <c r="V9" s="16"/>
      <c r="W9" s="16"/>
    </row>
    <row r="10" customFormat="false" ht="24" hidden="false" customHeight="true" outlineLevel="0" collapsed="false">
      <c r="B10" s="12"/>
      <c r="C10" s="21" t="s">
        <v>5</v>
      </c>
      <c r="D10" s="21"/>
      <c r="E10" s="23"/>
      <c r="F10" s="23"/>
      <c r="G10" s="23"/>
      <c r="H10" s="23"/>
      <c r="I10" s="23"/>
      <c r="M10" s="14"/>
      <c r="Q10" s="16"/>
      <c r="R10" s="17"/>
      <c r="S10" s="18"/>
      <c r="T10" s="18"/>
      <c r="U10" s="18"/>
      <c r="V10" s="16"/>
      <c r="W10" s="16"/>
    </row>
    <row r="11" customFormat="false" ht="24" hidden="false" customHeight="true" outlineLevel="0" collapsed="false">
      <c r="B11" s="12"/>
      <c r="C11" s="21" t="s">
        <v>6</v>
      </c>
      <c r="D11" s="21"/>
      <c r="E11" s="23"/>
      <c r="F11" s="23"/>
      <c r="G11" s="23"/>
      <c r="H11" s="23"/>
      <c r="I11" s="23"/>
      <c r="M11" s="14"/>
      <c r="Q11" s="16"/>
      <c r="R11" s="17"/>
      <c r="S11" s="18"/>
      <c r="T11" s="18"/>
      <c r="U11" s="18"/>
      <c r="V11" s="16"/>
      <c r="W11" s="16"/>
    </row>
    <row r="12" customFormat="false" ht="15.75" hidden="false" customHeight="false" outlineLevel="0" collapsed="false">
      <c r="B12" s="12"/>
      <c r="M12" s="14"/>
      <c r="Q12" s="16"/>
      <c r="R12" s="17"/>
      <c r="S12" s="18"/>
      <c r="T12" s="18"/>
      <c r="U12" s="18"/>
      <c r="V12" s="16"/>
      <c r="W12" s="16"/>
    </row>
    <row r="13" customFormat="false" ht="90" hidden="false" customHeight="true" outlineLevel="0" collapsed="false">
      <c r="B13" s="12"/>
      <c r="C13" s="24" t="s">
        <v>7</v>
      </c>
      <c r="D13" s="24" t="s">
        <v>8</v>
      </c>
      <c r="E13" s="24" t="s">
        <v>9</v>
      </c>
      <c r="F13" s="24" t="s">
        <v>10</v>
      </c>
      <c r="G13" s="24" t="s">
        <v>11</v>
      </c>
      <c r="H13" s="24" t="s">
        <v>12</v>
      </c>
      <c r="I13" s="24" t="s">
        <v>13</v>
      </c>
      <c r="J13" s="24" t="s">
        <v>14</v>
      </c>
      <c r="K13" s="24" t="s">
        <v>15</v>
      </c>
      <c r="L13" s="24" t="s">
        <v>16</v>
      </c>
      <c r="M13" s="14"/>
      <c r="Q13" s="24" t="s">
        <v>7</v>
      </c>
      <c r="R13" s="24" t="s">
        <v>17</v>
      </c>
      <c r="S13" s="24" t="s">
        <v>18</v>
      </c>
      <c r="T13" s="24" t="s">
        <v>12</v>
      </c>
      <c r="U13" s="24" t="s">
        <v>13</v>
      </c>
      <c r="V13" s="24" t="s">
        <v>15</v>
      </c>
      <c r="W13" s="24" t="s">
        <v>19</v>
      </c>
    </row>
    <row r="14" customFormat="false" ht="35.15" hidden="false" customHeight="true" outlineLevel="0" collapsed="false">
      <c r="B14" s="12"/>
      <c r="C14" s="25" t="n">
        <f aca="false">Q14</f>
        <v>1</v>
      </c>
      <c r="D14" s="26" t="str">
        <f aca="false">R14</f>
        <v>Поверка манометра ДМ05-МП-ЗУ 100. Р-1,6 МПа-1,5 G ½</v>
      </c>
      <c r="E14" s="27" t="s">
        <v>20</v>
      </c>
      <c r="F14" s="27" t="s">
        <v>20</v>
      </c>
      <c r="G14" s="27" t="s">
        <v>20</v>
      </c>
      <c r="H14" s="28" t="s">
        <v>21</v>
      </c>
      <c r="I14" s="29" t="n">
        <f aca="false">U14</f>
        <v>250</v>
      </c>
      <c r="J14" s="30"/>
      <c r="K14" s="31" t="n">
        <f aca="false">V14</f>
        <v>4</v>
      </c>
      <c r="L14" s="32" t="n">
        <f aca="false">J14*K14</f>
        <v>0</v>
      </c>
      <c r="M14" s="14"/>
      <c r="Q14" s="33" t="n">
        <v>1</v>
      </c>
      <c r="R14" s="34" t="s">
        <v>22</v>
      </c>
      <c r="S14" s="35" t="s">
        <v>23</v>
      </c>
      <c r="T14" s="36" t="s">
        <v>21</v>
      </c>
      <c r="U14" s="37" t="n">
        <v>250</v>
      </c>
      <c r="V14" s="36" t="n">
        <v>4</v>
      </c>
      <c r="W14" s="38" t="n">
        <f aca="false">U14*V14</f>
        <v>1000</v>
      </c>
    </row>
    <row r="15" customFormat="false" ht="35.15" hidden="false" customHeight="true" outlineLevel="0" collapsed="false">
      <c r="B15" s="12"/>
      <c r="C15" s="25" t="n">
        <v>2</v>
      </c>
      <c r="D15" s="26" t="str">
        <f aca="false">R15</f>
        <v>Поверка манометра 0-16ATM</v>
      </c>
      <c r="E15" s="27"/>
      <c r="F15" s="27"/>
      <c r="G15" s="27"/>
      <c r="H15" s="28" t="s">
        <v>21</v>
      </c>
      <c r="I15" s="29" t="n">
        <f aca="false">U15</f>
        <v>250</v>
      </c>
      <c r="J15" s="30"/>
      <c r="K15" s="31" t="n">
        <f aca="false">V15</f>
        <v>212</v>
      </c>
      <c r="L15" s="32" t="n">
        <f aca="false">J15*K15</f>
        <v>0</v>
      </c>
      <c r="M15" s="14"/>
      <c r="Q15" s="33" t="n">
        <v>2</v>
      </c>
      <c r="R15" s="39" t="s">
        <v>24</v>
      </c>
      <c r="S15" s="35" t="s">
        <v>23</v>
      </c>
      <c r="T15" s="36" t="s">
        <v>21</v>
      </c>
      <c r="U15" s="37" t="n">
        <v>250</v>
      </c>
      <c r="V15" s="40" t="n">
        <v>212</v>
      </c>
      <c r="W15" s="38" t="n">
        <f aca="false">U15*V15</f>
        <v>53000</v>
      </c>
    </row>
    <row r="16" customFormat="false" ht="35.15" hidden="false" customHeight="true" outlineLevel="0" collapsed="false">
      <c r="B16" s="12"/>
      <c r="C16" s="25" t="n">
        <f aca="false">Q16</f>
        <v>3</v>
      </c>
      <c r="D16" s="26" t="str">
        <f aca="false">R16</f>
        <v>Поверка манометра 0-25ATM</v>
      </c>
      <c r="E16" s="27"/>
      <c r="F16" s="27"/>
      <c r="G16" s="27"/>
      <c r="H16" s="28" t="s">
        <v>21</v>
      </c>
      <c r="I16" s="29" t="n">
        <f aca="false">U16</f>
        <v>250</v>
      </c>
      <c r="J16" s="30"/>
      <c r="K16" s="31" t="n">
        <f aca="false">V16</f>
        <v>4</v>
      </c>
      <c r="L16" s="32" t="n">
        <f aca="false">J16*K16</f>
        <v>0</v>
      </c>
      <c r="M16" s="14"/>
      <c r="Q16" s="33" t="n">
        <v>3</v>
      </c>
      <c r="R16" s="39" t="s">
        <v>25</v>
      </c>
      <c r="S16" s="35" t="s">
        <v>23</v>
      </c>
      <c r="T16" s="36" t="s">
        <v>21</v>
      </c>
      <c r="U16" s="37" t="n">
        <v>250</v>
      </c>
      <c r="V16" s="40" t="n">
        <v>4</v>
      </c>
      <c r="W16" s="38" t="n">
        <f aca="false">U16*V16</f>
        <v>1000</v>
      </c>
    </row>
    <row r="17" customFormat="false" ht="35.15" hidden="false" customHeight="true" outlineLevel="0" collapsed="false">
      <c r="B17" s="12"/>
      <c r="C17" s="25" t="n">
        <v>4</v>
      </c>
      <c r="D17" s="26" t="str">
        <f aca="false">R17</f>
        <v>Поверка термометра биметаллического 150 мм</v>
      </c>
      <c r="E17" s="27"/>
      <c r="F17" s="27"/>
      <c r="G17" s="27"/>
      <c r="H17" s="28" t="s">
        <v>21</v>
      </c>
      <c r="I17" s="29" t="n">
        <f aca="false">U17</f>
        <v>600</v>
      </c>
      <c r="J17" s="30"/>
      <c r="K17" s="31" t="n">
        <f aca="false">V17</f>
        <v>4</v>
      </c>
      <c r="L17" s="32" t="n">
        <f aca="false">J17*K17</f>
        <v>0</v>
      </c>
      <c r="M17" s="14"/>
      <c r="Q17" s="33" t="n">
        <v>4</v>
      </c>
      <c r="R17" s="34" t="s">
        <v>26</v>
      </c>
      <c r="S17" s="35" t="s">
        <v>23</v>
      </c>
      <c r="T17" s="36" t="s">
        <v>21</v>
      </c>
      <c r="U17" s="41" t="n">
        <v>600</v>
      </c>
      <c r="V17" s="40" t="n">
        <v>4</v>
      </c>
      <c r="W17" s="38" t="n">
        <f aca="false">U17*V17</f>
        <v>2400</v>
      </c>
    </row>
    <row r="18" customFormat="false" ht="35.15" hidden="false" customHeight="true" outlineLevel="0" collapsed="false">
      <c r="B18" s="12"/>
      <c r="C18" s="25" t="n">
        <f aca="false">Q18</f>
        <v>5</v>
      </c>
      <c r="D18" s="26" t="str">
        <f aca="false">R18</f>
        <v>Поверка термометра биметаллического 100мм</v>
      </c>
      <c r="E18" s="27"/>
      <c r="F18" s="27"/>
      <c r="G18" s="27"/>
      <c r="H18" s="28" t="s">
        <v>21</v>
      </c>
      <c r="I18" s="29" t="n">
        <f aca="false">U18</f>
        <v>600</v>
      </c>
      <c r="J18" s="30"/>
      <c r="K18" s="31" t="n">
        <f aca="false">V18</f>
        <v>24</v>
      </c>
      <c r="L18" s="32" t="n">
        <f aca="false">J18*K18</f>
        <v>0</v>
      </c>
      <c r="M18" s="14"/>
      <c r="Q18" s="33" t="n">
        <v>5</v>
      </c>
      <c r="R18" s="34" t="s">
        <v>27</v>
      </c>
      <c r="S18" s="35" t="s">
        <v>23</v>
      </c>
      <c r="T18" s="36" t="s">
        <v>21</v>
      </c>
      <c r="U18" s="41" t="n">
        <v>600</v>
      </c>
      <c r="V18" s="40" t="n">
        <v>24</v>
      </c>
      <c r="W18" s="38" t="n">
        <f aca="false">U18*V18</f>
        <v>14400</v>
      </c>
    </row>
    <row r="19" customFormat="false" ht="35.15" hidden="false" customHeight="true" outlineLevel="0" collapsed="false">
      <c r="B19" s="12"/>
      <c r="C19" s="25" t="n">
        <v>6</v>
      </c>
      <c r="D19" s="26" t="str">
        <f aca="false">R19</f>
        <v>Поверка термометра биметаллического 64 мм</v>
      </c>
      <c r="E19" s="27"/>
      <c r="F19" s="27"/>
      <c r="G19" s="27"/>
      <c r="H19" s="28" t="s">
        <v>21</v>
      </c>
      <c r="I19" s="29" t="n">
        <f aca="false">U19</f>
        <v>600</v>
      </c>
      <c r="J19" s="30"/>
      <c r="K19" s="31" t="n">
        <f aca="false">V19</f>
        <v>14</v>
      </c>
      <c r="L19" s="32" t="n">
        <f aca="false">J19*K19</f>
        <v>0</v>
      </c>
      <c r="M19" s="14"/>
      <c r="Q19" s="33" t="n">
        <v>6</v>
      </c>
      <c r="R19" s="34" t="s">
        <v>28</v>
      </c>
      <c r="S19" s="35" t="s">
        <v>23</v>
      </c>
      <c r="T19" s="36" t="s">
        <v>21</v>
      </c>
      <c r="U19" s="41" t="n">
        <v>600</v>
      </c>
      <c r="V19" s="40" t="n">
        <v>14</v>
      </c>
      <c r="W19" s="38" t="n">
        <f aca="false">U19*V19</f>
        <v>8400</v>
      </c>
    </row>
    <row r="20" customFormat="false" ht="35.15" hidden="false" customHeight="true" outlineLevel="0" collapsed="false">
      <c r="B20" s="12"/>
      <c r="C20" s="25" t="n">
        <f aca="false">Q20</f>
        <v>7</v>
      </c>
      <c r="D20" s="26" t="str">
        <f aca="false">R20</f>
        <v>Поверка термометра биметаллического 100мм</v>
      </c>
      <c r="E20" s="27"/>
      <c r="F20" s="27"/>
      <c r="G20" s="27"/>
      <c r="H20" s="28" t="s">
        <v>21</v>
      </c>
      <c r="I20" s="29" t="n">
        <f aca="false">U20</f>
        <v>600</v>
      </c>
      <c r="J20" s="30"/>
      <c r="K20" s="31" t="n">
        <f aca="false">V20</f>
        <v>44</v>
      </c>
      <c r="L20" s="32" t="n">
        <f aca="false">J20*K20</f>
        <v>0</v>
      </c>
      <c r="M20" s="14"/>
      <c r="Q20" s="33" t="n">
        <v>7</v>
      </c>
      <c r="R20" s="34" t="s">
        <v>27</v>
      </c>
      <c r="S20" s="35" t="s">
        <v>23</v>
      </c>
      <c r="T20" s="36" t="s">
        <v>21</v>
      </c>
      <c r="U20" s="41" t="n">
        <v>600</v>
      </c>
      <c r="V20" s="40" t="n">
        <v>44</v>
      </c>
      <c r="W20" s="38" t="n">
        <f aca="false">U20*V20</f>
        <v>26400</v>
      </c>
    </row>
    <row r="21" customFormat="false" ht="35.15" hidden="false" customHeight="true" outlineLevel="0" collapsed="false">
      <c r="B21" s="12"/>
      <c r="C21" s="25" t="n">
        <v>8</v>
      </c>
      <c r="D21" s="26" t="str">
        <f aca="false">R21</f>
        <v>Поверка термометра биметаллического 64мм</v>
      </c>
      <c r="E21" s="27"/>
      <c r="F21" s="27"/>
      <c r="G21" s="27"/>
      <c r="H21" s="28" t="s">
        <v>21</v>
      </c>
      <c r="I21" s="29" t="n">
        <f aca="false">U21</f>
        <v>600</v>
      </c>
      <c r="J21" s="30"/>
      <c r="K21" s="31" t="n">
        <f aca="false">V21</f>
        <v>34</v>
      </c>
      <c r="L21" s="32" t="n">
        <f aca="false">J21*K21</f>
        <v>0</v>
      </c>
      <c r="M21" s="14"/>
      <c r="Q21" s="33" t="n">
        <v>8</v>
      </c>
      <c r="R21" s="34" t="s">
        <v>29</v>
      </c>
      <c r="S21" s="35" t="s">
        <v>23</v>
      </c>
      <c r="T21" s="36" t="s">
        <v>21</v>
      </c>
      <c r="U21" s="41" t="n">
        <v>600</v>
      </c>
      <c r="V21" s="40" t="n">
        <v>34</v>
      </c>
      <c r="W21" s="38" t="n">
        <f aca="false">U21*V21</f>
        <v>20400</v>
      </c>
    </row>
    <row r="22" customFormat="false" ht="35.15" hidden="false" customHeight="true" outlineLevel="0" collapsed="false">
      <c r="B22" s="12"/>
      <c r="C22" s="25" t="n">
        <f aca="false">Q22</f>
        <v>9</v>
      </c>
      <c r="D22" s="26" t="str">
        <f aca="false">R22</f>
        <v>Поверка термометра биметаллического 300мм</v>
      </c>
      <c r="E22" s="27"/>
      <c r="F22" s="27"/>
      <c r="G22" s="27"/>
      <c r="H22" s="28" t="s">
        <v>21</v>
      </c>
      <c r="I22" s="29" t="n">
        <f aca="false">U22</f>
        <v>600</v>
      </c>
      <c r="J22" s="30"/>
      <c r="K22" s="31" t="n">
        <f aca="false">V22</f>
        <v>16</v>
      </c>
      <c r="L22" s="32" t="n">
        <f aca="false">J22*K22</f>
        <v>0</v>
      </c>
      <c r="M22" s="14"/>
      <c r="Q22" s="33" t="n">
        <v>9</v>
      </c>
      <c r="R22" s="34" t="s">
        <v>30</v>
      </c>
      <c r="S22" s="35" t="s">
        <v>23</v>
      </c>
      <c r="T22" s="36" t="s">
        <v>21</v>
      </c>
      <c r="U22" s="41" t="n">
        <v>600</v>
      </c>
      <c r="V22" s="40" t="n">
        <v>16</v>
      </c>
      <c r="W22" s="38" t="n">
        <f aca="false">U22*V22</f>
        <v>9600</v>
      </c>
    </row>
    <row r="23" customFormat="false" ht="35.15" hidden="false" customHeight="true" outlineLevel="0" collapsed="false">
      <c r="B23" s="12"/>
      <c r="C23" s="25" t="n">
        <v>10</v>
      </c>
      <c r="D23" s="26" t="str">
        <f aca="false">R23</f>
        <v>Поверка манометра DN15, PN16</v>
      </c>
      <c r="E23" s="27"/>
      <c r="F23" s="27"/>
      <c r="G23" s="27"/>
      <c r="H23" s="28" t="s">
        <v>21</v>
      </c>
      <c r="I23" s="29" t="n">
        <f aca="false">U23</f>
        <v>250</v>
      </c>
      <c r="J23" s="30"/>
      <c r="K23" s="31" t="n">
        <f aca="false">V23</f>
        <v>4</v>
      </c>
      <c r="L23" s="32" t="n">
        <f aca="false">J23*K23</f>
        <v>0</v>
      </c>
      <c r="M23" s="14"/>
      <c r="Q23" s="33" t="n">
        <v>10</v>
      </c>
      <c r="R23" s="39" t="s">
        <v>31</v>
      </c>
      <c r="S23" s="35" t="s">
        <v>23</v>
      </c>
      <c r="T23" s="36" t="s">
        <v>21</v>
      </c>
      <c r="U23" s="37" t="n">
        <v>250</v>
      </c>
      <c r="V23" s="40" t="n">
        <v>4</v>
      </c>
      <c r="W23" s="38" t="n">
        <f aca="false">U23*V23</f>
        <v>1000</v>
      </c>
    </row>
    <row r="24" customFormat="false" ht="35.15" hidden="false" customHeight="true" outlineLevel="0" collapsed="false">
      <c r="B24" s="12"/>
      <c r="C24" s="25" t="n">
        <f aca="false">Q24</f>
        <v>11</v>
      </c>
      <c r="D24" s="26" t="str">
        <f aca="false">R24</f>
        <v>Поверка манометра 0-6 бар</v>
      </c>
      <c r="E24" s="27"/>
      <c r="F24" s="27"/>
      <c r="G24" s="27"/>
      <c r="H24" s="28" t="s">
        <v>21</v>
      </c>
      <c r="I24" s="29" t="n">
        <f aca="false">U24</f>
        <v>250</v>
      </c>
      <c r="J24" s="30"/>
      <c r="K24" s="31" t="n">
        <f aca="false">V24</f>
        <v>59</v>
      </c>
      <c r="L24" s="32" t="n">
        <f aca="false">J24*K24</f>
        <v>0</v>
      </c>
      <c r="M24" s="14"/>
      <c r="Q24" s="33" t="n">
        <v>11</v>
      </c>
      <c r="R24" s="39" t="s">
        <v>32</v>
      </c>
      <c r="S24" s="35" t="s">
        <v>23</v>
      </c>
      <c r="T24" s="36" t="s">
        <v>21</v>
      </c>
      <c r="U24" s="37" t="n">
        <v>250</v>
      </c>
      <c r="V24" s="40" t="n">
        <v>59</v>
      </c>
      <c r="W24" s="38" t="n">
        <f aca="false">U24*V24</f>
        <v>14750</v>
      </c>
    </row>
    <row r="25" customFormat="false" ht="35.15" hidden="false" customHeight="true" outlineLevel="0" collapsed="false">
      <c r="B25" s="12"/>
      <c r="C25" s="25" t="n">
        <v>12</v>
      </c>
      <c r="D25" s="26" t="str">
        <f aca="false">R25</f>
        <v>Поверка термометра 0-50 оС с гильзой</v>
      </c>
      <c r="E25" s="27"/>
      <c r="F25" s="27"/>
      <c r="G25" s="27"/>
      <c r="H25" s="28" t="s">
        <v>21</v>
      </c>
      <c r="I25" s="29" t="n">
        <f aca="false">U25</f>
        <v>600</v>
      </c>
      <c r="J25" s="30"/>
      <c r="K25" s="31" t="n">
        <f aca="false">V25</f>
        <v>33</v>
      </c>
      <c r="L25" s="32" t="n">
        <f aca="false">J25*K25</f>
        <v>0</v>
      </c>
      <c r="M25" s="14"/>
      <c r="Q25" s="33" t="n">
        <v>12</v>
      </c>
      <c r="R25" s="34" t="s">
        <v>33</v>
      </c>
      <c r="S25" s="35" t="s">
        <v>23</v>
      </c>
      <c r="T25" s="36" t="s">
        <v>21</v>
      </c>
      <c r="U25" s="41" t="n">
        <v>600</v>
      </c>
      <c r="V25" s="40" t="n">
        <v>33</v>
      </c>
      <c r="W25" s="38" t="n">
        <f aca="false">U25*V25</f>
        <v>19800</v>
      </c>
    </row>
    <row r="26" customFormat="false" ht="35.15" hidden="false" customHeight="true" outlineLevel="0" collapsed="false">
      <c r="B26" s="12"/>
      <c r="C26" s="25" t="n">
        <f aca="false">Q26</f>
        <v>13</v>
      </c>
      <c r="D26" s="26" t="str">
        <f aca="false">R26</f>
        <v> Поверка термоманометра</v>
      </c>
      <c r="E26" s="27"/>
      <c r="F26" s="27"/>
      <c r="G26" s="27"/>
      <c r="H26" s="28" t="s">
        <v>21</v>
      </c>
      <c r="I26" s="29" t="n">
        <f aca="false">U26</f>
        <v>600</v>
      </c>
      <c r="J26" s="30"/>
      <c r="K26" s="31" t="n">
        <f aca="false">V26</f>
        <v>75</v>
      </c>
      <c r="L26" s="32" t="n">
        <f aca="false">J26*K26</f>
        <v>0</v>
      </c>
      <c r="M26" s="14"/>
      <c r="Q26" s="33" t="n">
        <v>13</v>
      </c>
      <c r="R26" s="34" t="s">
        <v>34</v>
      </c>
      <c r="S26" s="35" t="s">
        <v>23</v>
      </c>
      <c r="T26" s="36" t="s">
        <v>21</v>
      </c>
      <c r="U26" s="41" t="n">
        <v>600</v>
      </c>
      <c r="V26" s="40" t="n">
        <v>75</v>
      </c>
      <c r="W26" s="38" t="n">
        <f aca="false">U26*V26</f>
        <v>45000</v>
      </c>
    </row>
    <row r="27" customFormat="false" ht="35.15" hidden="false" customHeight="true" outlineLevel="0" collapsed="false">
      <c r="B27" s="12"/>
      <c r="C27" s="25" t="n">
        <v>14</v>
      </c>
      <c r="D27" s="26" t="str">
        <f aca="false">R27</f>
        <v>Поверка манометра 0-16ATM</v>
      </c>
      <c r="E27" s="27"/>
      <c r="F27" s="27"/>
      <c r="G27" s="27"/>
      <c r="H27" s="28" t="s">
        <v>21</v>
      </c>
      <c r="I27" s="29" t="n">
        <f aca="false">U27</f>
        <v>250</v>
      </c>
      <c r="J27" s="30"/>
      <c r="K27" s="31" t="n">
        <f aca="false">V27</f>
        <v>2</v>
      </c>
      <c r="L27" s="32" t="n">
        <f aca="false">J27*K27</f>
        <v>0</v>
      </c>
      <c r="M27" s="14"/>
      <c r="Q27" s="33" t="n">
        <v>14</v>
      </c>
      <c r="R27" s="42" t="s">
        <v>24</v>
      </c>
      <c r="S27" s="35" t="s">
        <v>23</v>
      </c>
      <c r="T27" s="36" t="s">
        <v>21</v>
      </c>
      <c r="U27" s="37" t="n">
        <v>250</v>
      </c>
      <c r="V27" s="43" t="n">
        <v>2</v>
      </c>
      <c r="W27" s="38" t="n">
        <f aca="false">U27*V27</f>
        <v>500</v>
      </c>
    </row>
    <row r="28" customFormat="false" ht="35.15" hidden="false" customHeight="true" outlineLevel="0" collapsed="false">
      <c r="B28" s="12"/>
      <c r="C28" s="25" t="n">
        <f aca="false">Q28</f>
        <v>15</v>
      </c>
      <c r="D28" s="26" t="str">
        <f aca="false">R28</f>
        <v>Поверка манометра 0-16ATM</v>
      </c>
      <c r="E28" s="27"/>
      <c r="F28" s="27"/>
      <c r="G28" s="27"/>
      <c r="H28" s="28" t="s">
        <v>21</v>
      </c>
      <c r="I28" s="29" t="n">
        <f aca="false">U28</f>
        <v>250</v>
      </c>
      <c r="J28" s="30"/>
      <c r="K28" s="31" t="n">
        <f aca="false">V28</f>
        <v>10</v>
      </c>
      <c r="L28" s="32" t="n">
        <f aca="false">J28*K28</f>
        <v>0</v>
      </c>
      <c r="M28" s="14"/>
      <c r="Q28" s="33" t="n">
        <v>15</v>
      </c>
      <c r="R28" s="39" t="s">
        <v>24</v>
      </c>
      <c r="S28" s="35" t="s">
        <v>23</v>
      </c>
      <c r="T28" s="36" t="s">
        <v>21</v>
      </c>
      <c r="U28" s="37" t="n">
        <v>250</v>
      </c>
      <c r="V28" s="40" t="n">
        <v>10</v>
      </c>
      <c r="W28" s="38" t="n">
        <f aca="false">U28*V28</f>
        <v>2500</v>
      </c>
    </row>
    <row r="29" customFormat="false" ht="35.15" hidden="false" customHeight="true" outlineLevel="0" collapsed="false">
      <c r="B29" s="12"/>
      <c r="C29" s="25" t="n">
        <v>16</v>
      </c>
      <c r="D29" s="26" t="str">
        <f aca="false">R29</f>
        <v>Поверка манометра 0-16ATM</v>
      </c>
      <c r="E29" s="27"/>
      <c r="F29" s="27"/>
      <c r="G29" s="27"/>
      <c r="H29" s="28" t="s">
        <v>21</v>
      </c>
      <c r="I29" s="29" t="n">
        <f aca="false">U29</f>
        <v>250</v>
      </c>
      <c r="J29" s="30"/>
      <c r="K29" s="31" t="n">
        <f aca="false">V29</f>
        <v>14</v>
      </c>
      <c r="L29" s="32" t="n">
        <f aca="false">J29*K29</f>
        <v>0</v>
      </c>
      <c r="M29" s="14"/>
      <c r="Q29" s="33" t="n">
        <v>16</v>
      </c>
      <c r="R29" s="39" t="s">
        <v>24</v>
      </c>
      <c r="S29" s="35" t="s">
        <v>23</v>
      </c>
      <c r="T29" s="36" t="s">
        <v>21</v>
      </c>
      <c r="U29" s="37" t="n">
        <v>250</v>
      </c>
      <c r="V29" s="40" t="n">
        <v>14</v>
      </c>
      <c r="W29" s="38" t="n">
        <f aca="false">U29*V29</f>
        <v>3500</v>
      </c>
    </row>
    <row r="30" customFormat="false" ht="35.15" hidden="false" customHeight="true" outlineLevel="0" collapsed="false">
      <c r="B30" s="12"/>
      <c r="C30" s="25" t="n">
        <f aca="false">Q30</f>
        <v>17</v>
      </c>
      <c r="D30" s="26" t="str">
        <f aca="false">R30</f>
        <v>Поверка манометра 0-16ATM</v>
      </c>
      <c r="E30" s="27"/>
      <c r="F30" s="27"/>
      <c r="G30" s="27"/>
      <c r="H30" s="28" t="s">
        <v>21</v>
      </c>
      <c r="I30" s="29" t="n">
        <f aca="false">U30</f>
        <v>250</v>
      </c>
      <c r="J30" s="30"/>
      <c r="K30" s="31" t="n">
        <f aca="false">V30</f>
        <v>16</v>
      </c>
      <c r="L30" s="32" t="n">
        <f aca="false">J30*K30</f>
        <v>0</v>
      </c>
      <c r="M30" s="14"/>
      <c r="Q30" s="33" t="n">
        <v>17</v>
      </c>
      <c r="R30" s="39" t="s">
        <v>24</v>
      </c>
      <c r="S30" s="35" t="s">
        <v>23</v>
      </c>
      <c r="T30" s="36" t="s">
        <v>21</v>
      </c>
      <c r="U30" s="37" t="n">
        <v>250</v>
      </c>
      <c r="V30" s="40" t="n">
        <v>16</v>
      </c>
      <c r="W30" s="38" t="n">
        <f aca="false">U30*V30</f>
        <v>4000</v>
      </c>
    </row>
    <row r="31" customFormat="false" ht="35.15" hidden="false" customHeight="true" outlineLevel="0" collapsed="false">
      <c r="B31" s="12"/>
      <c r="C31" s="25" t="n">
        <v>18</v>
      </c>
      <c r="D31" s="26" t="str">
        <f aca="false">R31</f>
        <v>Поверка манометра 0-16ATM</v>
      </c>
      <c r="E31" s="27"/>
      <c r="F31" s="27"/>
      <c r="G31" s="27"/>
      <c r="H31" s="28" t="s">
        <v>21</v>
      </c>
      <c r="I31" s="29" t="n">
        <f aca="false">U31</f>
        <v>250</v>
      </c>
      <c r="J31" s="30"/>
      <c r="K31" s="31" t="n">
        <f aca="false">V31</f>
        <v>12</v>
      </c>
      <c r="L31" s="32" t="n">
        <f aca="false">J31*K31</f>
        <v>0</v>
      </c>
      <c r="M31" s="14"/>
      <c r="Q31" s="33" t="n">
        <v>18</v>
      </c>
      <c r="R31" s="39" t="s">
        <v>24</v>
      </c>
      <c r="S31" s="35" t="s">
        <v>23</v>
      </c>
      <c r="T31" s="36" t="s">
        <v>21</v>
      </c>
      <c r="U31" s="37" t="n">
        <v>250</v>
      </c>
      <c r="V31" s="40" t="n">
        <v>12</v>
      </c>
      <c r="W31" s="38" t="n">
        <f aca="false">U31*V31</f>
        <v>3000</v>
      </c>
    </row>
    <row r="32" customFormat="false" ht="35.15" hidden="false" customHeight="true" outlineLevel="0" collapsed="false">
      <c r="B32" s="12"/>
      <c r="C32" s="25" t="n">
        <f aca="false">Q32</f>
        <v>19</v>
      </c>
      <c r="D32" s="26" t="str">
        <f aca="false">R32</f>
        <v>Поверка термометра(шкала 0-120°С)</v>
      </c>
      <c r="E32" s="27"/>
      <c r="F32" s="27"/>
      <c r="G32" s="27"/>
      <c r="H32" s="28" t="s">
        <v>21</v>
      </c>
      <c r="I32" s="29" t="n">
        <f aca="false">U32</f>
        <v>600</v>
      </c>
      <c r="J32" s="30"/>
      <c r="K32" s="31" t="n">
        <f aca="false">V32</f>
        <v>4</v>
      </c>
      <c r="L32" s="32" t="n">
        <f aca="false">J32*K32</f>
        <v>0</v>
      </c>
      <c r="M32" s="14"/>
      <c r="Q32" s="33" t="n">
        <v>19</v>
      </c>
      <c r="R32" s="44" t="s">
        <v>35</v>
      </c>
      <c r="S32" s="35" t="s">
        <v>23</v>
      </c>
      <c r="T32" s="36" t="s">
        <v>21</v>
      </c>
      <c r="U32" s="45" t="n">
        <v>600</v>
      </c>
      <c r="V32" s="40" t="n">
        <v>4</v>
      </c>
      <c r="W32" s="38" t="n">
        <f aca="false">U32*V32</f>
        <v>2400</v>
      </c>
    </row>
    <row r="33" customFormat="false" ht="35.15" hidden="false" customHeight="true" outlineLevel="0" collapsed="false">
      <c r="B33" s="12"/>
      <c r="C33" s="25" t="n">
        <v>20</v>
      </c>
      <c r="D33" s="26" t="str">
        <f aca="false">R33</f>
        <v>Поверка манометра (шкала 0-16 bar)</v>
      </c>
      <c r="E33" s="27"/>
      <c r="F33" s="27"/>
      <c r="G33" s="27"/>
      <c r="H33" s="28" t="s">
        <v>21</v>
      </c>
      <c r="I33" s="29" t="n">
        <f aca="false">U33</f>
        <v>250</v>
      </c>
      <c r="J33" s="30"/>
      <c r="K33" s="31" t="n">
        <f aca="false">V33</f>
        <v>4</v>
      </c>
      <c r="L33" s="32" t="n">
        <f aca="false">J33*K33</f>
        <v>0</v>
      </c>
      <c r="M33" s="14"/>
      <c r="Q33" s="33" t="n">
        <v>20</v>
      </c>
      <c r="R33" s="44" t="s">
        <v>36</v>
      </c>
      <c r="S33" s="35" t="s">
        <v>23</v>
      </c>
      <c r="T33" s="36" t="s">
        <v>21</v>
      </c>
      <c r="U33" s="45" t="n">
        <v>250</v>
      </c>
      <c r="V33" s="40" t="n">
        <v>4</v>
      </c>
      <c r="W33" s="38" t="n">
        <f aca="false">U33*V33</f>
        <v>1000</v>
      </c>
    </row>
    <row r="34" customFormat="false" ht="35.15" hidden="false" customHeight="true" outlineLevel="0" collapsed="false">
      <c r="B34" s="12"/>
      <c r="C34" s="25" t="n">
        <f aca="false">Q34</f>
        <v>21</v>
      </c>
      <c r="D34" s="26" t="str">
        <f aca="false">R34</f>
        <v>Поверка термометра (шкала 0-120°С)</v>
      </c>
      <c r="E34" s="27"/>
      <c r="F34" s="27"/>
      <c r="G34" s="27"/>
      <c r="H34" s="28" t="s">
        <v>21</v>
      </c>
      <c r="I34" s="29" t="n">
        <f aca="false">U34</f>
        <v>600</v>
      </c>
      <c r="J34" s="30"/>
      <c r="K34" s="31" t="n">
        <f aca="false">V34</f>
        <v>4</v>
      </c>
      <c r="L34" s="32" t="n">
        <f aca="false">J34*K34</f>
        <v>0</v>
      </c>
      <c r="M34" s="14"/>
      <c r="Q34" s="33" t="n">
        <v>21</v>
      </c>
      <c r="R34" s="44" t="s">
        <v>37</v>
      </c>
      <c r="S34" s="35" t="s">
        <v>23</v>
      </c>
      <c r="T34" s="36" t="s">
        <v>21</v>
      </c>
      <c r="U34" s="45" t="n">
        <v>600</v>
      </c>
      <c r="V34" s="40" t="n">
        <v>4</v>
      </c>
      <c r="W34" s="38" t="n">
        <f aca="false">U34*V34</f>
        <v>2400</v>
      </c>
    </row>
    <row r="35" customFormat="false" ht="35.15" hidden="false" customHeight="true" outlineLevel="0" collapsed="false">
      <c r="B35" s="12"/>
      <c r="C35" s="25" t="n">
        <v>22</v>
      </c>
      <c r="D35" s="26" t="str">
        <f aca="false">R35</f>
        <v>Поверка манометра (шкала 0-16 bar)</v>
      </c>
      <c r="E35" s="27"/>
      <c r="F35" s="27"/>
      <c r="G35" s="27"/>
      <c r="H35" s="28" t="s">
        <v>21</v>
      </c>
      <c r="I35" s="29" t="n">
        <f aca="false">U35</f>
        <v>250</v>
      </c>
      <c r="J35" s="30"/>
      <c r="K35" s="31" t="n">
        <f aca="false">V35</f>
        <v>4</v>
      </c>
      <c r="L35" s="32" t="n">
        <f aca="false">J35*K35</f>
        <v>0</v>
      </c>
      <c r="M35" s="14"/>
      <c r="Q35" s="33" t="n">
        <v>22</v>
      </c>
      <c r="R35" s="44" t="s">
        <v>36</v>
      </c>
      <c r="S35" s="35" t="s">
        <v>23</v>
      </c>
      <c r="T35" s="36" t="s">
        <v>21</v>
      </c>
      <c r="U35" s="45" t="n">
        <v>250</v>
      </c>
      <c r="V35" s="40" t="n">
        <v>4</v>
      </c>
      <c r="W35" s="38" t="n">
        <f aca="false">U35*V35</f>
        <v>1000</v>
      </c>
    </row>
    <row r="36" customFormat="false" ht="33.55" hidden="false" customHeight="true" outlineLevel="0" collapsed="false">
      <c r="B36" s="12"/>
      <c r="C36" s="25" t="n">
        <f aca="false">Q36</f>
        <v>23</v>
      </c>
      <c r="D36" s="26" t="str">
        <f aca="false">R36</f>
        <v>Поверка манометра (шкала 0-3 bar)</v>
      </c>
      <c r="E36" s="27" t="s">
        <v>20</v>
      </c>
      <c r="F36" s="27" t="s">
        <v>20</v>
      </c>
      <c r="G36" s="27" t="s">
        <v>20</v>
      </c>
      <c r="H36" s="28" t="s">
        <v>21</v>
      </c>
      <c r="I36" s="29" t="n">
        <f aca="false">U36</f>
        <v>250</v>
      </c>
      <c r="J36" s="30"/>
      <c r="K36" s="31" t="n">
        <f aca="false">V36</f>
        <v>2</v>
      </c>
      <c r="L36" s="32" t="n">
        <f aca="false">J36*K36</f>
        <v>0</v>
      </c>
      <c r="M36" s="14"/>
      <c r="Q36" s="33" t="n">
        <v>23</v>
      </c>
      <c r="R36" s="44" t="s">
        <v>38</v>
      </c>
      <c r="S36" s="35" t="s">
        <v>23</v>
      </c>
      <c r="T36" s="36" t="s">
        <v>21</v>
      </c>
      <c r="U36" s="45" t="n">
        <v>250</v>
      </c>
      <c r="V36" s="40" t="n">
        <v>2</v>
      </c>
      <c r="W36" s="38" t="n">
        <f aca="false">U36*V36</f>
        <v>500</v>
      </c>
    </row>
    <row r="37" customFormat="false" ht="24" hidden="false" customHeight="true" outlineLevel="0" collapsed="false">
      <c r="B37" s="12"/>
      <c r="C37" s="46" t="s">
        <v>39</v>
      </c>
      <c r="D37" s="46"/>
      <c r="E37" s="46"/>
      <c r="F37" s="46"/>
      <c r="G37" s="46"/>
      <c r="H37" s="46"/>
      <c r="I37" s="46"/>
      <c r="J37" s="47" t="s">
        <v>40</v>
      </c>
      <c r="K37" s="47"/>
      <c r="L37" s="48" t="n">
        <f aca="false">SUM(L14:L36)</f>
        <v>0</v>
      </c>
      <c r="M37" s="14"/>
      <c r="Q37" s="46" t="s">
        <v>41</v>
      </c>
      <c r="R37" s="46"/>
      <c r="S37" s="46"/>
      <c r="T37" s="46"/>
      <c r="U37" s="49" t="s">
        <v>40</v>
      </c>
      <c r="V37" s="49"/>
      <c r="W37" s="48" t="n">
        <f aca="false">SUM(W14:W36)</f>
        <v>237950</v>
      </c>
    </row>
    <row r="38" customFormat="false" ht="24" hidden="false" customHeight="true" outlineLevel="0" collapsed="false">
      <c r="B38" s="12"/>
      <c r="C38" s="46"/>
      <c r="D38" s="46"/>
      <c r="E38" s="46"/>
      <c r="F38" s="46"/>
      <c r="G38" s="46"/>
      <c r="H38" s="46"/>
      <c r="I38" s="46"/>
      <c r="J38" s="50" t="s">
        <v>42</v>
      </c>
      <c r="K38" s="51" t="n">
        <v>0.22</v>
      </c>
      <c r="L38" s="48" t="n">
        <f aca="false">K38*L37</f>
        <v>0</v>
      </c>
      <c r="M38" s="14"/>
      <c r="Q38" s="46"/>
      <c r="R38" s="46"/>
      <c r="S38" s="46"/>
      <c r="T38" s="46"/>
      <c r="U38" s="49" t="s">
        <v>42</v>
      </c>
      <c r="V38" s="52" t="n">
        <v>0.22</v>
      </c>
      <c r="W38" s="48" t="n">
        <f aca="false">V38*W37</f>
        <v>52349</v>
      </c>
    </row>
    <row r="39" customFormat="false" ht="24" hidden="false" customHeight="true" outlineLevel="0" collapsed="false">
      <c r="B39" s="12"/>
      <c r="C39" s="46"/>
      <c r="D39" s="46"/>
      <c r="E39" s="46"/>
      <c r="F39" s="46"/>
      <c r="G39" s="46"/>
      <c r="H39" s="46"/>
      <c r="I39" s="46"/>
      <c r="J39" s="47" t="s">
        <v>43</v>
      </c>
      <c r="K39" s="47"/>
      <c r="L39" s="48" t="n">
        <f aca="false">SUM(L37:L38)</f>
        <v>0</v>
      </c>
      <c r="M39" s="14"/>
      <c r="Q39" s="46"/>
      <c r="R39" s="46"/>
      <c r="S39" s="46"/>
      <c r="T39" s="46"/>
      <c r="U39" s="49" t="s">
        <v>43</v>
      </c>
      <c r="V39" s="49"/>
      <c r="W39" s="48" t="n">
        <f aca="false">SUM(W37:W38)</f>
        <v>290299</v>
      </c>
    </row>
    <row r="40" customFormat="false" ht="24" hidden="false" customHeight="true" outlineLevel="0" collapsed="false">
      <c r="B40" s="12"/>
      <c r="M40" s="14"/>
      <c r="P40" s="4"/>
      <c r="Q40" s="4"/>
      <c r="R40" s="5"/>
      <c r="S40" s="6"/>
      <c r="T40" s="7"/>
      <c r="U40" s="7"/>
      <c r="V40" s="4"/>
      <c r="W40" s="4"/>
    </row>
    <row r="41" customFormat="false" ht="15.75" hidden="false" customHeight="true" outlineLevel="0" collapsed="false">
      <c r="B41" s="12"/>
      <c r="C41" s="22"/>
      <c r="D41" s="22"/>
      <c r="E41" s="22"/>
      <c r="F41" s="53"/>
      <c r="G41" s="54"/>
      <c r="H41" s="53"/>
      <c r="I41" s="55"/>
      <c r="J41" s="55"/>
      <c r="K41" s="55"/>
      <c r="L41" s="55"/>
      <c r="M41" s="14"/>
      <c r="P41" s="4"/>
      <c r="Q41" s="4"/>
      <c r="R41" s="5"/>
      <c r="S41" s="6"/>
      <c r="T41" s="7"/>
      <c r="U41" s="7"/>
      <c r="V41" s="4"/>
      <c r="W41" s="4"/>
    </row>
    <row r="42" customFormat="false" ht="15" hidden="false" customHeight="false" outlineLevel="0" collapsed="false">
      <c r="B42" s="12"/>
      <c r="C42" s="56" t="s">
        <v>44</v>
      </c>
      <c r="D42" s="56"/>
      <c r="E42" s="56"/>
      <c r="F42" s="53"/>
      <c r="G42" s="57" t="s">
        <v>45</v>
      </c>
      <c r="H42" s="53" t="s">
        <v>46</v>
      </c>
      <c r="I42" s="56" t="s">
        <v>47</v>
      </c>
      <c r="J42" s="56"/>
      <c r="K42" s="56"/>
      <c r="L42" s="56"/>
      <c r="M42" s="14"/>
      <c r="P42" s="4"/>
      <c r="Q42" s="4"/>
      <c r="R42" s="5"/>
      <c r="S42" s="6"/>
      <c r="T42" s="7"/>
      <c r="U42" s="7"/>
      <c r="V42" s="4"/>
      <c r="W42" s="4"/>
    </row>
    <row r="43" customFormat="false" ht="15" hidden="false" customHeight="false" outlineLevel="0" collapsed="false"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/>
      <c r="Q43" s="16"/>
      <c r="R43" s="17"/>
      <c r="S43" s="18"/>
      <c r="T43" s="18"/>
      <c r="U43" s="18"/>
      <c r="V43" s="16"/>
      <c r="W43" s="16"/>
    </row>
    <row r="44" customFormat="false" ht="15.75" hidden="false" customHeight="true" outlineLevel="0" collapsed="false">
      <c r="Q44" s="4"/>
      <c r="R44" s="5"/>
      <c r="S44" s="6"/>
      <c r="T44" s="7"/>
      <c r="U44" s="7"/>
      <c r="V44" s="4"/>
      <c r="W44" s="4"/>
    </row>
    <row r="45" customFormat="false" ht="15.75" hidden="false" customHeight="true" outlineLevel="0" collapsed="false">
      <c r="B45" s="61" t="s">
        <v>48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Q45" s="4"/>
      <c r="R45" s="5"/>
      <c r="S45" s="6"/>
      <c r="T45" s="7"/>
      <c r="U45" s="7"/>
      <c r="V45" s="4"/>
      <c r="W45" s="4"/>
    </row>
    <row r="46" customFormat="false" ht="72.3" hidden="false" customHeight="true" outlineLevel="0" collapsed="false"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Q46" s="4"/>
      <c r="R46" s="5"/>
      <c r="S46" s="6"/>
      <c r="T46" s="7"/>
      <c r="U46" s="7"/>
      <c r="V46" s="4"/>
      <c r="W46" s="4"/>
    </row>
    <row r="47" customFormat="false" ht="104.45" hidden="false" customHeight="true" outlineLevel="0" collapsed="false">
      <c r="B47" s="62" t="s">
        <v>49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Q47" s="4"/>
      <c r="R47" s="5"/>
      <c r="S47" s="6"/>
      <c r="T47" s="7"/>
      <c r="U47" s="7"/>
      <c r="V47" s="4"/>
      <c r="W47" s="4"/>
    </row>
    <row r="48" customFormat="false" ht="15.75" hidden="false" customHeight="false" outlineLevel="0" collapsed="false">
      <c r="Q48" s="4"/>
      <c r="R48" s="5"/>
      <c r="S48" s="6"/>
      <c r="T48" s="7"/>
      <c r="U48" s="7"/>
      <c r="V48" s="4"/>
      <c r="W48" s="4"/>
    </row>
    <row r="49" customFormat="false" ht="15.75" hidden="false" customHeight="false" outlineLevel="0" collapsed="false"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Q49" s="4"/>
      <c r="R49" s="5"/>
      <c r="S49" s="6"/>
      <c r="T49" s="7"/>
      <c r="U49" s="7"/>
      <c r="V49" s="4"/>
      <c r="W49" s="4"/>
    </row>
    <row r="50" customFormat="false" ht="15.75" hidden="false" customHeight="false" outlineLevel="0" collapsed="false"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Q50" s="4"/>
      <c r="R50" s="5"/>
      <c r="S50" s="6"/>
      <c r="T50" s="7"/>
      <c r="U50" s="7"/>
      <c r="V50" s="4"/>
      <c r="W50" s="4"/>
    </row>
    <row r="51" customFormat="false" ht="15.75" hidden="false" customHeight="false" outlineLevel="0" collapsed="false">
      <c r="B51" s="63"/>
      <c r="C51" s="63"/>
      <c r="D51" s="63"/>
      <c r="E51" s="63"/>
      <c r="F51" s="63"/>
      <c r="G51" s="63"/>
      <c r="H51" s="63"/>
      <c r="I51" s="63"/>
      <c r="J51" s="64"/>
      <c r="K51" s="63"/>
      <c r="L51" s="63"/>
      <c r="M51" s="63"/>
      <c r="N51" s="63"/>
      <c r="Q51" s="4"/>
      <c r="R51" s="5"/>
      <c r="S51" s="6"/>
      <c r="T51" s="7"/>
      <c r="U51" s="7"/>
      <c r="V51" s="4"/>
      <c r="W51" s="4"/>
    </row>
    <row r="52" customFormat="false" ht="15.75" hidden="false" customHeight="false" outlineLevel="0" collapsed="false"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Q52" s="4"/>
      <c r="R52" s="5"/>
      <c r="S52" s="6"/>
      <c r="T52" s="7"/>
      <c r="U52" s="7"/>
      <c r="V52" s="4"/>
      <c r="W52" s="4"/>
    </row>
    <row r="53" customFormat="false" ht="15.75" hidden="false" customHeight="false" outlineLevel="0" collapsed="false"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Q53" s="4"/>
      <c r="R53" s="5"/>
      <c r="S53" s="6"/>
      <c r="T53" s="7"/>
      <c r="U53" s="7"/>
      <c r="V53" s="4"/>
      <c r="W53" s="4"/>
    </row>
    <row r="54" customFormat="false" ht="15.75" hidden="false" customHeight="false" outlineLevel="0" collapsed="false"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Q54" s="4"/>
      <c r="R54" s="5"/>
      <c r="S54" s="6"/>
      <c r="T54" s="7"/>
      <c r="U54" s="7"/>
      <c r="V54" s="4"/>
      <c r="W54" s="4"/>
    </row>
    <row r="55" customFormat="false" ht="15.75" hidden="false" customHeight="false" outlineLevel="0" collapsed="false">
      <c r="B55" s="65"/>
      <c r="C55" s="65"/>
      <c r="D55" s="65"/>
      <c r="E55" s="65"/>
      <c r="F55" s="65"/>
      <c r="G55" s="65"/>
      <c r="H55" s="65"/>
      <c r="I55" s="65"/>
      <c r="J55" s="66"/>
      <c r="K55" s="65"/>
      <c r="L55" s="65"/>
      <c r="M55" s="65"/>
      <c r="Q55" s="4"/>
      <c r="R55" s="5"/>
      <c r="S55" s="6"/>
      <c r="T55" s="7"/>
      <c r="U55" s="7"/>
      <c r="V55" s="4"/>
      <c r="W55" s="4"/>
    </row>
  </sheetData>
  <mergeCells count="20">
    <mergeCell ref="C7:L7"/>
    <mergeCell ref="Q7:W7"/>
    <mergeCell ref="C9:D9"/>
    <mergeCell ref="E9:I9"/>
    <mergeCell ref="C10:D10"/>
    <mergeCell ref="E10:I10"/>
    <mergeCell ref="C11:D11"/>
    <mergeCell ref="E11:I11"/>
    <mergeCell ref="C37:I39"/>
    <mergeCell ref="J37:K37"/>
    <mergeCell ref="Q37:T39"/>
    <mergeCell ref="U37:V37"/>
    <mergeCell ref="J39:K39"/>
    <mergeCell ref="U39:V39"/>
    <mergeCell ref="C41:E41"/>
    <mergeCell ref="I41:L41"/>
    <mergeCell ref="C42:E42"/>
    <mergeCell ref="I42:L42"/>
    <mergeCell ref="B45:M46"/>
    <mergeCell ref="B47:M47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lisitchenkoma@corp.gidroogk.com</cp:lastModifiedBy>
  <cp:lastPrinted>2023-06-06T05:29:13Z</cp:lastPrinted>
  <dcterms:modified xsi:type="dcterms:W3CDTF">2026-10-02T14:41:15Z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