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990" tabRatio="602"/>
  </bookViews>
  <sheets>
    <sheet name="Лист2" sheetId="2" r:id="rId1"/>
  </sheets>
  <calcPr calcId="162913" iterateDelta="1E-4"/>
</workbook>
</file>

<file path=xl/calcChain.xml><?xml version="1.0" encoding="utf-8"?>
<calcChain xmlns="http://schemas.openxmlformats.org/spreadsheetml/2006/main">
  <c r="I9" i="2" l="1"/>
  <c r="K9" i="2" s="1"/>
  <c r="G70" i="2"/>
  <c r="I70" i="2" s="1"/>
  <c r="K70" i="2" s="1"/>
  <c r="G69" i="2"/>
  <c r="I69" i="2" s="1"/>
  <c r="K69" i="2" s="1"/>
  <c r="G68" i="2"/>
  <c r="I68" i="2" s="1"/>
  <c r="K68" i="2" s="1"/>
  <c r="G67" i="2"/>
  <c r="I67" i="2" s="1"/>
  <c r="K67" i="2" s="1"/>
  <c r="G66" i="2"/>
  <c r="I66" i="2" s="1"/>
  <c r="K66" i="2" s="1"/>
  <c r="G65" i="2"/>
  <c r="I65" i="2" s="1"/>
  <c r="K65" i="2" s="1"/>
  <c r="G64" i="2"/>
  <c r="I64" i="2" s="1"/>
  <c r="K64" i="2" s="1"/>
  <c r="G63" i="2"/>
  <c r="I63" i="2" s="1"/>
  <c r="K63" i="2" s="1"/>
  <c r="G62" i="2"/>
  <c r="I62" i="2" s="1"/>
  <c r="K62" i="2" s="1"/>
  <c r="G61" i="2"/>
  <c r="I61" i="2" s="1"/>
  <c r="K61" i="2" s="1"/>
  <c r="G60" i="2"/>
  <c r="I60" i="2" s="1"/>
  <c r="K60" i="2" s="1"/>
  <c r="G59" i="2"/>
  <c r="I59" i="2" s="1"/>
  <c r="K59" i="2" s="1"/>
  <c r="G58" i="2"/>
  <c r="I58" i="2" s="1"/>
  <c r="K58" i="2" s="1"/>
  <c r="G57" i="2"/>
  <c r="I57" i="2" s="1"/>
  <c r="K57" i="2" s="1"/>
  <c r="G56" i="2"/>
  <c r="I56" i="2" s="1"/>
  <c r="K56" i="2" s="1"/>
  <c r="G55" i="2"/>
  <c r="I55" i="2" s="1"/>
  <c r="K55" i="2" s="1"/>
  <c r="G54" i="2"/>
  <c r="I54" i="2" s="1"/>
  <c r="K54" i="2" s="1"/>
  <c r="G53" i="2"/>
  <c r="I53" i="2" s="1"/>
  <c r="K53" i="2" s="1"/>
  <c r="G52" i="2"/>
  <c r="I52" i="2" s="1"/>
  <c r="K52" i="2" s="1"/>
  <c r="G51" i="2"/>
  <c r="I51" i="2" s="1"/>
  <c r="K51" i="2" s="1"/>
  <c r="G50" i="2"/>
  <c r="I50" i="2" s="1"/>
  <c r="K50" i="2" s="1"/>
  <c r="G49" i="2"/>
  <c r="I49" i="2" s="1"/>
  <c r="K49" i="2" s="1"/>
  <c r="G48" i="2"/>
  <c r="I48" i="2" s="1"/>
  <c r="K48" i="2" s="1"/>
  <c r="G47" i="2"/>
  <c r="I47" i="2" s="1"/>
  <c r="K47" i="2" s="1"/>
  <c r="G46" i="2"/>
  <c r="I46" i="2" s="1"/>
  <c r="K46" i="2" s="1"/>
  <c r="G45" i="2"/>
  <c r="I45" i="2" s="1"/>
  <c r="K45" i="2" s="1"/>
  <c r="G44" i="2"/>
  <c r="I44" i="2" s="1"/>
  <c r="K44" i="2" s="1"/>
  <c r="G43" i="2"/>
  <c r="I43" i="2" s="1"/>
  <c r="K43" i="2" s="1"/>
  <c r="G42" i="2"/>
  <c r="I42" i="2" s="1"/>
  <c r="K42" i="2" s="1"/>
  <c r="G41" i="2"/>
  <c r="I41" i="2" s="1"/>
  <c r="K41" i="2" s="1"/>
  <c r="G40" i="2"/>
  <c r="I40" i="2" s="1"/>
  <c r="K40" i="2" s="1"/>
  <c r="G39" i="2"/>
  <c r="I39" i="2" s="1"/>
  <c r="K39" i="2" s="1"/>
  <c r="G38" i="2"/>
  <c r="I38" i="2" s="1"/>
  <c r="K38" i="2" s="1"/>
  <c r="G37" i="2"/>
  <c r="I37" i="2" s="1"/>
  <c r="K37" i="2" s="1"/>
  <c r="G36" i="2"/>
  <c r="I36" i="2" s="1"/>
  <c r="K36" i="2" s="1"/>
  <c r="G35" i="2"/>
  <c r="I35" i="2" s="1"/>
  <c r="K35" i="2" s="1"/>
  <c r="G34" i="2"/>
  <c r="I34" i="2" s="1"/>
  <c r="K34" i="2" s="1"/>
  <c r="G33" i="2"/>
  <c r="I33" i="2" s="1"/>
  <c r="K33" i="2" s="1"/>
  <c r="G32" i="2"/>
  <c r="I32" i="2" s="1"/>
  <c r="K32" i="2" s="1"/>
  <c r="G31" i="2"/>
  <c r="I31" i="2" s="1"/>
  <c r="K31" i="2" s="1"/>
  <c r="G30" i="2"/>
  <c r="I30" i="2" s="1"/>
  <c r="K30" i="2" s="1"/>
  <c r="G29" i="2"/>
  <c r="I29" i="2" s="1"/>
  <c r="K29" i="2" s="1"/>
  <c r="G28" i="2"/>
  <c r="I28" i="2" s="1"/>
  <c r="K28" i="2" s="1"/>
  <c r="G27" i="2"/>
  <c r="I27" i="2" s="1"/>
  <c r="K27" i="2" s="1"/>
  <c r="G26" i="2"/>
  <c r="I26" i="2" s="1"/>
  <c r="K26" i="2" s="1"/>
  <c r="G25" i="2"/>
  <c r="I25" i="2" s="1"/>
  <c r="K25" i="2" s="1"/>
  <c r="G24" i="2"/>
  <c r="I24" i="2" s="1"/>
  <c r="K24" i="2" s="1"/>
  <c r="G23" i="2"/>
  <c r="I23" i="2" s="1"/>
  <c r="K23" i="2" s="1"/>
  <c r="G22" i="2"/>
  <c r="I22" i="2" s="1"/>
  <c r="K22" i="2" s="1"/>
  <c r="G21" i="2"/>
  <c r="I21" i="2" s="1"/>
  <c r="K21" i="2" s="1"/>
  <c r="G20" i="2"/>
  <c r="I20" i="2" s="1"/>
  <c r="K20" i="2" s="1"/>
  <c r="G19" i="2"/>
  <c r="I19" i="2" s="1"/>
  <c r="K19" i="2" s="1"/>
  <c r="G18" i="2"/>
  <c r="I18" i="2" s="1"/>
  <c r="K18" i="2" s="1"/>
  <c r="G17" i="2"/>
  <c r="I17" i="2" s="1"/>
  <c r="K17" i="2" s="1"/>
  <c r="G16" i="2"/>
  <c r="I16" i="2" s="1"/>
  <c r="K16" i="2" s="1"/>
  <c r="G15" i="2"/>
  <c r="I15" i="2" s="1"/>
  <c r="K15" i="2" s="1"/>
  <c r="G14" i="2"/>
  <c r="I14" i="2" s="1"/>
  <c r="K14" i="2" s="1"/>
  <c r="G13" i="2"/>
  <c r="I13" i="2" s="1"/>
  <c r="K13" i="2" s="1"/>
  <c r="G12" i="2"/>
  <c r="I12" i="2" s="1"/>
  <c r="K12" i="2" s="1"/>
  <c r="G11" i="2"/>
  <c r="I11" i="2" s="1"/>
  <c r="K11" i="2" s="1"/>
  <c r="G10" i="2"/>
  <c r="G9" i="2"/>
  <c r="I10" i="2" l="1"/>
  <c r="K10" i="2" s="1"/>
</calcChain>
</file>

<file path=xl/sharedStrings.xml><?xml version="1.0" encoding="utf-8"?>
<sst xmlns="http://schemas.openxmlformats.org/spreadsheetml/2006/main" count="262" uniqueCount="141">
  <si>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</si>
  <si>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</si>
  <si>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</si>
  <si>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</si>
  <si>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№</t>
  </si>
  <si>
    <t>Срок действия предложения</t>
  </si>
  <si>
    <t>Ф.И.О. Руководителя __________________________ / подпись ______________________</t>
  </si>
  <si>
    <t>Заверяется печатью  - М.П.</t>
  </si>
  <si>
    <t>Технические и функциональные характеристики</t>
  </si>
  <si>
    <t>1</t>
  </si>
  <si>
    <t>в соотвествии с ТЗ</t>
  </si>
  <si>
    <t>Оплата в течение 30 календарных дней (7 рабочих дней для МСП)</t>
  </si>
  <si>
    <t>Работа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</si>
  <si>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</si>
  <si>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</si>
  <si>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</si>
  <si>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</si>
  <si>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</si>
  <si>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</si>
  <si>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</si>
  <si>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</si>
  <si>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</si>
  <si>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</si>
  <si>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</si>
  <si>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</si>
  <si>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</si>
  <si>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</si>
  <si>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</si>
  <si>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</si>
  <si>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</si>
  <si>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</si>
  <si>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</si>
  <si>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</si>
  <si>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</si>
  <si>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</si>
  <si>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</si>
  <si>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</si>
  <si>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</si>
  <si>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</si>
  <si>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</si>
  <si>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</si>
  <si>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</si>
  <si>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</si>
  <si>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</si>
  <si>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</si>
  <si>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</si>
  <si>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</si>
  <si>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</si>
  <si>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</si>
  <si>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</si>
  <si>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</si>
  <si>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</si>
  <si>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</si>
  <si>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</si>
  <si>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</si>
  <si>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</si>
  <si>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</si>
  <si>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</si>
  <si>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</si>
  <si>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</si>
  <si>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</si>
  <si>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</si>
  <si>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</si>
  <si>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</si>
  <si>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</si>
  <si>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</si>
  <si>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</si>
  <si>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</si>
  <si>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</si>
  <si>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</si>
  <si>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</si>
  <si>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</si>
  <si>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</si>
  <si>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 xml:space="preserve">Устройство уличного освещения по адресу: г. Оренбург, ул. Юркина от ул. Ижеской до ул. Кавказской </t>
  </si>
  <si>
    <t>Устройство уличного освещения по адресу: г. Оренбург, ул.Базовая от ул.Терешковой до стр № 30</t>
  </si>
  <si>
    <t xml:space="preserve">Устройство уличного освещения по адресу: г. Оренбург, вдоль пр-д Промысловый </t>
  </si>
  <si>
    <t>Устройство уличного освещения по адресу: г.Оренбург, вдоль ул.31 Линия (ост.Максимум)</t>
  </si>
  <si>
    <t xml:space="preserve">Устройство уличного освещения по адресу: г. Оренбург, вдоль ул. Технической от ул.Терешковой до поворота на МОЛЛ «Армада» </t>
  </si>
  <si>
    <t xml:space="preserve">Устройство уличного освещения по адресу: г. Оренбург, вдоль ул. Измайловская п.Пристанционный </t>
  </si>
  <si>
    <t>Устройство уличного освещения по адресу: г. Оренбург, ул. Сухарева от ул. Терешковой до ул.Советской</t>
  </si>
  <si>
    <t>Устройство уличного освещения по адресу: г. Оренбург, ул. Степная от ул. Терешковой до ул. Цвилинга</t>
  </si>
  <si>
    <t>Устройство уличного освещения по адресу: г. Оренбург,ул. Малышевская</t>
  </si>
  <si>
    <t>Устройство уличного освещения по адресу: г. Оренбург, пер. Маврицкого</t>
  </si>
  <si>
    <t>Устройство уличного освещения по адресу: г. Оренбург, ул. Озеленителей</t>
  </si>
  <si>
    <t>Устройство уличного освещения по адресу: г. Оренбург, ул.Народная до ул.Новой до д.№36</t>
  </si>
  <si>
    <t>Устройство уличного освещения по адресу: г. Оренбург, ул.Центральная д.11</t>
  </si>
  <si>
    <t>Устройство уличного освещения по адресу: г. Оренбург, ул. Амурская, д. 6 (пешеходный переход)</t>
  </si>
  <si>
    <t>Устройство уличного освещения по адресу: г. Оренбург, ул. Ткачева, д. 29 (пешеходный переход)</t>
  </si>
  <si>
    <t>Устройство уличного освещения по адресу: г. Оренбург, ул. Заречная, д. 18, пешеходный переход</t>
  </si>
  <si>
    <t>Устройство уличного освещения по адресу: г. Оренбург, ул. Луговая, д. 79 а, пешеходный переход</t>
  </si>
  <si>
    <t>Устройство уличного освещения по адресу:  г. Оренбург,ул.Астраханская</t>
  </si>
  <si>
    <t>Устройство уличного освещения по адресу: г. Оренбург ул. Кривцова 1 проезд</t>
  </si>
  <si>
    <t>Устройство уличного освещения по адресу: г. Оренбург, пер. Ардатовский, 32-34</t>
  </si>
  <si>
    <t>Устройство уличного освещения по адресу: г. Оренбург, пр.Автоматики от пр.Победы до ул. Монтажников</t>
  </si>
  <si>
    <t>Устройство уличного освещения по адресу: г. Оренбург, ул.Караваева-Роща 44-83</t>
  </si>
  <si>
    <t>Устройство уличного освещения по адресу: г. Оренбург, пер.Ясный</t>
  </si>
  <si>
    <t>Устройство уличного освещения по адресу: г. Оренбург, ул. Нагорная</t>
  </si>
  <si>
    <t>Устройство уличного освещения по адресу: г. Оренбург, ул. Регенераторная</t>
  </si>
  <si>
    <t>Устройство уличного освещения по адресу: г. Оренбург пер. Короткий</t>
  </si>
  <si>
    <t>Устройство уличного освещения по адресу: г. Оренбург, ул. Широтная</t>
  </si>
  <si>
    <t>Устройство уличного освещения по адресу: г. Оренбург, п. Нижнесакмарский, ул. Урожайная</t>
  </si>
  <si>
    <t>Устройство уличного освещения по адресу: г. Оренбург,  п. Пристанционный, ул.Нахимова от трассы по всей протяженности</t>
  </si>
  <si>
    <t>Устройство уличного освещения по адресу: г. Оренбург, ул. Краснодарская</t>
  </si>
  <si>
    <t>Устройство уличного освещения по адресу: г. Оренбург, ул.Крупской</t>
  </si>
  <si>
    <t>Устройство уличного освещения по адресу: г. Оренбург, ул.Калужская</t>
  </si>
  <si>
    <t>Устройство уличного освещения по адресу: г. Оренбург, ул.Талалихина</t>
  </si>
  <si>
    <t>Устройство уличного освещения по адресу: г. Оренбург, ул.С.Юлаева</t>
  </si>
  <si>
    <t xml:space="preserve">Устройство уличного освещения по адресу: г. Оренбург, ул.Восстания </t>
  </si>
  <si>
    <t>Устройство уличного освещения по адресу: г. Оренбург, ул.Калининградская</t>
  </si>
  <si>
    <t>Устройство уличного освещения по адресу: г. Оренбург, ул.Жигулевская</t>
  </si>
  <si>
    <t>Устройство уличного освещения по адресу: г.Оренбург, с.Краснохолм, ул. Димитрова</t>
  </si>
  <si>
    <t>Устройство уличного освещения по адресу:  г.Оренбург, с.Краснохолм, ул.Революционная</t>
  </si>
  <si>
    <t>Устройство уличного освещения по адресу: г.Оренбург, с.Краснохолм, ул. Южная</t>
  </si>
  <si>
    <t xml:space="preserve">Устройство уличного освещения по адресу: г. Оренбург, п. Троицкий, ул. Новая </t>
  </si>
  <si>
    <t>Устройство уличного освещения по адресу: г. Оренбург, п. Красный Партизан,  ул. Южная, ул. Центральная</t>
  </si>
  <si>
    <t>Устройство уличного освещения по адресу: г. Оренбург, ул. Измайловская 
(от ул. Авиационной до стр. 2).</t>
  </si>
  <si>
    <t>Устройство уличного освещения по адресу: г. Оренбург, п. Подмаячный, 10 Квартал</t>
  </si>
  <si>
    <t>Устройство уличного освещения по адресу: г. Оренбург, п. Подмаячный, ул.11 Квартал</t>
  </si>
  <si>
    <t>Устройство уличного освещения по адресу: г. Оренбург, п. Подмаячный, ул.14 Квартал</t>
  </si>
  <si>
    <t>Устройство уличного освещения по адресу: г. Оренбург, п. Подмаячный, ул.15 Квартал</t>
  </si>
  <si>
    <t>Устройство уличного освещения по адресу: г. Оренбург, п. Подмаячный, ул.16 Квартал.</t>
  </si>
  <si>
    <t>Устройство уличного освещения по адресу: г. Оренбург, ул. 17 Линия (от ул. 10 Линия до ул. 2 Линия)</t>
  </si>
  <si>
    <t>Устройство уличного освещения по адресу: г. Оренбург, ул. Лесозащитная (на участке от стр. 18 до стр. 1)</t>
  </si>
  <si>
    <t>Устройство уличного освещения по адресу г. Оренбург, пер. Гринбергский (от ул. Донецкой до ул. Кавалерийской)</t>
  </si>
  <si>
    <t>Устройство уличного освещения по адресу: г. Оренбург, пр. Победы (дублер от ул. Транспортной до ул. Транспортной)</t>
  </si>
  <si>
    <t>Устройство уличного освещения по адресу: г. Оренбург, ул.Ремесленная (от ул. Чапаева до ул. Желябова)</t>
  </si>
  <si>
    <t>Устройство уличного освещения по адресу: г. Оренбург, ул. Паровозная (от ул. Магистральной до ул. Вагонной)</t>
  </si>
  <si>
    <t>Устройство уличного освещения по адресу: г. Оренбург, ул. Кислородная (от ул. Магистральной до ул. Вагонной)</t>
  </si>
  <si>
    <t>Устройство уличного освещения по адресу: г. Оренбург, ул. Волочаевская (от ул. Чапаева до стр. 27а по ул. Волочаевской).</t>
  </si>
  <si>
    <t>Устройство уличного освещения по адресу: г. Оренбург, пер. Крайний</t>
  </si>
  <si>
    <t>Устройство уличного освещения по адресу: г. Оренбург, ул. Автомобилистов</t>
  </si>
  <si>
    <t>Устройство уличного освещения по адресу: г. Оренбург, ул. Кривцова</t>
  </si>
  <si>
    <t>Устройство уличного освещения по адресу: г. Оренбург, п. Красный Партизан,  ул. Южная</t>
  </si>
  <si>
    <t>Освещение на территории межквартального проезда от ул. Уральской до дома 22, ул. Чкалова вдоль МОАУ "Гимназия №5"</t>
  </si>
  <si>
    <t>Стоимость согласно Локальным сметным расчетам, руб.</t>
  </si>
  <si>
    <t>Коэффициент, применненый заказчиком</t>
  </si>
  <si>
    <t xml:space="preserve">Устройство уличного освещения в г. Оренбурге, в т.ч.: </t>
  </si>
  <si>
    <t>Стоимость с учетом коэффициента заказчика</t>
  </si>
  <si>
    <t>Коэффициент для КП</t>
  </si>
  <si>
    <t>Стоимость с учетом коэффициента для КП</t>
  </si>
  <si>
    <t>Коэффициент, применненый к НМЦ закупки по результатам закупочной процедуры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</si>
</sst>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₽&quot;_-;\-* #,##0.00\ &quot;₽&quot;_-;_-* &quot;-&quot;??\ &quot;₽&quot;_-;_-@_-"/>
    <numFmt numFmtId="165" formatCode="0.0000000000000"/>
    <numFmt numFmtId="166" formatCode="0.000000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/>
    <xf numFmtId="0" fontId="2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0" fontId="12" fillId="0" borderId="1" xfId="2" applyFont="1" applyBorder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44" fontId="0" fillId="0" borderId="0" xfId="0" applyNumberFormat="1" applyAlignment="1">
      <alignment horizontal="center" vertical="center" wrapText="1"/>
    </xf>
    <xf numFmtId="44" fontId="7" fillId="3" borderId="6" xfId="0" applyNumberFormat="1" applyFont="1" applyFill="1" applyBorder="1" applyAlignment="1">
      <alignment horizontal="center" vertical="center" wrapText="1"/>
    </xf>
    <xf numFmtId="44" fontId="0" fillId="0" borderId="8" xfId="0" applyNumberForma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6" fontId="7" fillId="3" borderId="6" xfId="0" applyNumberFormat="1" applyFont="1" applyFill="1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vertical="center" wrapText="1"/>
    </xf>
    <xf numFmtId="166" fontId="0" fillId="0" borderId="7" xfId="0" applyNumberForma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11" fillId="4" borderId="8" xfId="1" applyFont="1" applyFill="1" applyBorder="1" applyAlignment="1">
      <alignment horizontal="center" vertical="center" wrapText="1"/>
    </xf>
    <xf numFmtId="0" fontId="11" fillId="4" borderId="7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selection activeCell="K9" sqref="K9"/>
    </sheetView>
  </sheetViews>
  <sheetFormatPr defaultColWidth="9.140625" defaultRowHeight="15" x14ac:dyDescent="0.25"/>
  <cols>
    <col min="1" max="1" width="14" style="3" customWidth="1"/>
    <col min="2" max="2" width="26.140625" style="1" customWidth="1"/>
    <col min="3" max="3" width="81.7109375" style="1" customWidth="1"/>
    <col min="4" max="4" width="22.28515625" style="1" customWidth="1"/>
    <col min="5" max="5" width="23" style="1" customWidth="1"/>
    <col min="6" max="6" width="20" style="1" customWidth="1"/>
    <col min="7" max="8" width="17.28515625" style="1" customWidth="1"/>
    <col min="9" max="9" width="18" style="1" customWidth="1"/>
    <col min="10" max="10" width="18.5703125" style="1" customWidth="1"/>
    <col min="11" max="11" width="22.42578125" style="1" customWidth="1"/>
    <col min="12" max="16384" width="9.140625" style="1"/>
  </cols>
  <sheetData>
    <row r="1" spans="1:11" ht="15.75" thickBot="1" x14ac:dyDescent="0.3"/>
    <row r="2" spans="1:11" ht="60.75" thickBot="1" x14ac:dyDescent="0.3">
      <c r="B2" s="4" t="s">
        <v>1</v>
      </c>
      <c r="C2" s="13"/>
    </row>
    <row r="3" spans="1:11" ht="15.75" thickBot="1" x14ac:dyDescent="0.3">
      <c r="B3" s="4" t="s">
        <v>0</v>
      </c>
      <c r="C3" s="14"/>
    </row>
    <row r="4" spans="1:11" ht="30.75" thickBot="1" x14ac:dyDescent="0.3">
      <c r="B4" s="5" t="s">
        <v>5</v>
      </c>
      <c r="C4" s="12"/>
      <c r="E4" s="30"/>
      <c r="F4" s="30"/>
      <c r="G4" s="30"/>
      <c r="H4" s="30"/>
      <c r="I4" s="30"/>
      <c r="J4" s="30"/>
      <c r="K4" s="30"/>
    </row>
    <row r="5" spans="1:11" ht="20.25" customHeight="1" x14ac:dyDescent="0.25">
      <c r="A5" s="1"/>
      <c r="E5" s="19"/>
      <c r="F5" s="19"/>
      <c r="G5" s="19"/>
      <c r="H5" s="19"/>
      <c r="I5" s="19"/>
      <c r="J5" s="19"/>
      <c r="K5" s="19"/>
    </row>
    <row r="6" spans="1:11" x14ac:dyDescent="0.25">
      <c r="A6" s="1"/>
    </row>
    <row r="7" spans="1:11" ht="105" customHeight="1" x14ac:dyDescent="0.25">
      <c r="A7" s="27" t="s">
        <v>4</v>
      </c>
      <c r="B7" s="28" t="s">
        <v>3</v>
      </c>
      <c r="C7" s="28" t="s">
        <v>2</v>
      </c>
      <c r="D7" s="28" t="s">
        <v>8</v>
      </c>
      <c r="E7" s="28" t="s">
        <v>134</v>
      </c>
      <c r="F7" s="31" t="s">
        <v>135</v>
      </c>
      <c r="G7" s="28" t="s">
        <v>137</v>
      </c>
      <c r="H7" s="31" t="s">
        <v>140</v>
      </c>
      <c r="I7" s="28" t="s">
        <v>137</v>
      </c>
      <c r="J7" s="28" t="s">
        <v>138</v>
      </c>
      <c r="K7" s="28" t="s">
        <v>139</v>
      </c>
    </row>
    <row r="8" spans="1:11" ht="105" customHeight="1" x14ac:dyDescent="0.25">
      <c r="A8" s="27"/>
      <c r="B8" s="28"/>
      <c r="C8" s="28"/>
      <c r="D8" s="28"/>
      <c r="E8" s="28"/>
      <c r="F8" s="32"/>
      <c r="G8" s="28"/>
      <c r="H8" s="32"/>
      <c r="I8" s="28"/>
      <c r="J8" s="28"/>
      <c r="K8" s="28"/>
    </row>
    <row r="9" spans="1:11" ht="105" customHeight="1" x14ac:dyDescent="0.25">
      <c r="A9" s="10"/>
      <c r="B9" s="9"/>
      <c r="C9" s="16" t="s">
        <v>136</v>
      </c>
      <c r="D9" s="9"/>
      <c r="E9" s="17">
        <v>80267042.980000004</v>
      </c>
      <c r="F9" s="25">
        <v>0.91216013847979005</v>
      </c>
      <c r="G9" s="17">
        <f>E9*F9</f>
        <v>73216397.040000066</v>
      </c>
      <c r="H9" s="11">
        <v>0.99</v>
      </c>
      <c r="I9" s="26">
        <f>G9*H9</f>
        <v>72484233.069600061</v>
      </c>
      <c r="J9" s="38"/>
      <c r="K9" s="17">
        <f>I9*J9</f>
        <v>0</v>
      </c>
    </row>
    <row r="10" spans="1:11" ht="54" customHeight="1" x14ac:dyDescent="0.25">
      <c r="A10" s="10" t="s">
        <v>9</v>
      </c>
      <c r="B10" s="9" t="s">
        <v>12</v>
      </c>
      <c r="C10" s="16" t="s">
        <v>73</v>
      </c>
      <c r="D10" s="9" t="s">
        <v>10</v>
      </c>
      <c r="E10" s="17">
        <v>1264880.1200000001</v>
      </c>
      <c r="F10" s="33">
        <v>0.91216013847979005</v>
      </c>
      <c r="G10" s="21">
        <f>E10*F10</f>
        <v>1153773.2254195337</v>
      </c>
      <c r="H10" s="29">
        <v>0.99</v>
      </c>
      <c r="I10" s="17">
        <f>H10*G10</f>
        <v>1142235.4931653384</v>
      </c>
      <c r="J10" s="39"/>
      <c r="K10" s="17">
        <f t="shared" ref="K10:K70" si="0">I10*$J$9</f>
        <v>0</v>
      </c>
    </row>
    <row r="11" spans="1:11" ht="54" customHeight="1" x14ac:dyDescent="0.25">
      <c r="A11" s="10" t="s">
        <v>13</v>
      </c>
      <c r="B11" s="9" t="s">
        <v>12</v>
      </c>
      <c r="C11" s="16" t="s">
        <v>74</v>
      </c>
      <c r="D11" s="9" t="s">
        <v>10</v>
      </c>
      <c r="E11" s="17">
        <v>7196116.2699999996</v>
      </c>
      <c r="F11" s="34"/>
      <c r="G11" s="22">
        <f>E11*F10</f>
        <v>6564010.4133598702</v>
      </c>
      <c r="H11" s="36"/>
      <c r="I11" s="17">
        <f>G11*H10</f>
        <v>6498370.3092262717</v>
      </c>
      <c r="J11" s="39"/>
      <c r="K11" s="17">
        <f t="shared" si="0"/>
        <v>0</v>
      </c>
    </row>
    <row r="12" spans="1:11" ht="54" customHeight="1" x14ac:dyDescent="0.25">
      <c r="A12" s="10" t="s">
        <v>14</v>
      </c>
      <c r="B12" s="9" t="s">
        <v>12</v>
      </c>
      <c r="C12" s="16" t="s">
        <v>75</v>
      </c>
      <c r="D12" s="9" t="s">
        <v>10</v>
      </c>
      <c r="E12" s="17">
        <v>2072863.41</v>
      </c>
      <c r="F12" s="34"/>
      <c r="G12" s="22">
        <f>E12*F10</f>
        <v>1890783.3751152898</v>
      </c>
      <c r="H12" s="36"/>
      <c r="I12" s="17">
        <f>G12*H10</f>
        <v>1871875.5413641369</v>
      </c>
      <c r="J12" s="39"/>
      <c r="K12" s="17">
        <f t="shared" si="0"/>
        <v>0</v>
      </c>
    </row>
    <row r="13" spans="1:11" ht="54" customHeight="1" x14ac:dyDescent="0.25">
      <c r="A13" s="10" t="s">
        <v>15</v>
      </c>
      <c r="B13" s="9" t="s">
        <v>12</v>
      </c>
      <c r="C13" s="16" t="s">
        <v>76</v>
      </c>
      <c r="D13" s="9" t="s">
        <v>10</v>
      </c>
      <c r="E13" s="17">
        <v>835074.38</v>
      </c>
      <c r="F13" s="34"/>
      <c r="G13" s="22">
        <f>E13*F10</f>
        <v>761721.56210172479</v>
      </c>
      <c r="H13" s="36"/>
      <c r="I13" s="17">
        <f>G13*H10</f>
        <v>754104.34648070752</v>
      </c>
      <c r="J13" s="39"/>
      <c r="K13" s="17">
        <f t="shared" si="0"/>
        <v>0</v>
      </c>
    </row>
    <row r="14" spans="1:11" ht="54" customHeight="1" x14ac:dyDescent="0.25">
      <c r="A14" s="10" t="s">
        <v>16</v>
      </c>
      <c r="B14" s="9" t="s">
        <v>12</v>
      </c>
      <c r="C14" s="16" t="s">
        <v>77</v>
      </c>
      <c r="D14" s="9" t="s">
        <v>10</v>
      </c>
      <c r="E14" s="17">
        <v>1984255.23</v>
      </c>
      <c r="F14" s="34"/>
      <c r="G14" s="22">
        <f>E14*F10</f>
        <v>1809958.5253760477</v>
      </c>
      <c r="H14" s="36"/>
      <c r="I14" s="17">
        <f>G14*H10</f>
        <v>1791858.9401222873</v>
      </c>
      <c r="J14" s="39"/>
      <c r="K14" s="17">
        <f t="shared" si="0"/>
        <v>0</v>
      </c>
    </row>
    <row r="15" spans="1:11" ht="54" customHeight="1" x14ac:dyDescent="0.25">
      <c r="A15" s="10" t="s">
        <v>17</v>
      </c>
      <c r="B15" s="9" t="s">
        <v>12</v>
      </c>
      <c r="C15" s="16" t="s">
        <v>78</v>
      </c>
      <c r="D15" s="9" t="s">
        <v>10</v>
      </c>
      <c r="E15" s="17">
        <v>1590689.33</v>
      </c>
      <c r="F15" s="34"/>
      <c r="G15" s="22">
        <f>E15*F10</f>
        <v>1450963.3995311246</v>
      </c>
      <c r="H15" s="36"/>
      <c r="I15" s="17">
        <f>G15*H10</f>
        <v>1436453.7655358133</v>
      </c>
      <c r="J15" s="39"/>
      <c r="K15" s="17">
        <f t="shared" si="0"/>
        <v>0</v>
      </c>
    </row>
    <row r="16" spans="1:11" ht="54" customHeight="1" x14ac:dyDescent="0.25">
      <c r="A16" s="10" t="s">
        <v>18</v>
      </c>
      <c r="B16" s="9" t="s">
        <v>12</v>
      </c>
      <c r="C16" s="16" t="s">
        <v>79</v>
      </c>
      <c r="D16" s="9" t="s">
        <v>10</v>
      </c>
      <c r="E16" s="17">
        <v>1452885.54</v>
      </c>
      <c r="F16" s="34"/>
      <c r="G16" s="22">
        <f>E16*F10</f>
        <v>1325264.2753616846</v>
      </c>
      <c r="H16" s="36"/>
      <c r="I16" s="17">
        <f>G16*H10</f>
        <v>1312011.6326080677</v>
      </c>
      <c r="J16" s="39"/>
      <c r="K16" s="17">
        <f t="shared" si="0"/>
        <v>0</v>
      </c>
    </row>
    <row r="17" spans="1:11" ht="54" customHeight="1" x14ac:dyDescent="0.25">
      <c r="A17" s="10" t="s">
        <v>19</v>
      </c>
      <c r="B17" s="9" t="s">
        <v>12</v>
      </c>
      <c r="C17" s="16" t="s">
        <v>80</v>
      </c>
      <c r="D17" s="9" t="s">
        <v>10</v>
      </c>
      <c r="E17" s="17">
        <v>559102.43999999994</v>
      </c>
      <c r="F17" s="34"/>
      <c r="G17" s="22">
        <f>E17*F10</f>
        <v>509990.95909478847</v>
      </c>
      <c r="H17" s="36"/>
      <c r="I17" s="17">
        <f>G17*H10</f>
        <v>504891.04950384056</v>
      </c>
      <c r="J17" s="39"/>
      <c r="K17" s="17">
        <f t="shared" si="0"/>
        <v>0</v>
      </c>
    </row>
    <row r="18" spans="1:11" ht="54" customHeight="1" x14ac:dyDescent="0.25">
      <c r="A18" s="10" t="s">
        <v>20</v>
      </c>
      <c r="B18" s="9" t="s">
        <v>12</v>
      </c>
      <c r="C18" s="16" t="s">
        <v>81</v>
      </c>
      <c r="D18" s="9" t="s">
        <v>10</v>
      </c>
      <c r="E18" s="17">
        <v>2352899.11</v>
      </c>
      <c r="F18" s="34"/>
      <c r="G18" s="22">
        <f>E18*F10</f>
        <v>2146220.7780065746</v>
      </c>
      <c r="H18" s="36"/>
      <c r="I18" s="17">
        <f>G18*H10</f>
        <v>2124758.5702265087</v>
      </c>
      <c r="J18" s="39"/>
      <c r="K18" s="17">
        <f t="shared" si="0"/>
        <v>0</v>
      </c>
    </row>
    <row r="19" spans="1:11" ht="54" customHeight="1" x14ac:dyDescent="0.25">
      <c r="A19" s="10" t="s">
        <v>21</v>
      </c>
      <c r="B19" s="9" t="s">
        <v>12</v>
      </c>
      <c r="C19" s="16" t="s">
        <v>82</v>
      </c>
      <c r="D19" s="9" t="s">
        <v>10</v>
      </c>
      <c r="E19" s="17">
        <v>1732990.99</v>
      </c>
      <c r="F19" s="34"/>
      <c r="G19" s="22">
        <f>E19*F10</f>
        <v>1580765.3014226283</v>
      </c>
      <c r="H19" s="36"/>
      <c r="I19" s="17">
        <f>G19*H10</f>
        <v>1564957.648408402</v>
      </c>
      <c r="J19" s="39"/>
      <c r="K19" s="17">
        <f t="shared" si="0"/>
        <v>0</v>
      </c>
    </row>
    <row r="20" spans="1:11" ht="54" customHeight="1" x14ac:dyDescent="0.25">
      <c r="A20" s="10" t="s">
        <v>22</v>
      </c>
      <c r="B20" s="9" t="s">
        <v>12</v>
      </c>
      <c r="C20" s="16" t="s">
        <v>83</v>
      </c>
      <c r="D20" s="9" t="s">
        <v>10</v>
      </c>
      <c r="E20" s="17">
        <v>4955455.4800000004</v>
      </c>
      <c r="F20" s="34"/>
      <c r="G20" s="22">
        <f>E20*F10</f>
        <v>4520168.9568672348</v>
      </c>
      <c r="H20" s="36"/>
      <c r="I20" s="17">
        <f>G20*H10</f>
        <v>4474967.2672985625</v>
      </c>
      <c r="J20" s="39"/>
      <c r="K20" s="17">
        <f t="shared" si="0"/>
        <v>0</v>
      </c>
    </row>
    <row r="21" spans="1:11" ht="54" customHeight="1" x14ac:dyDescent="0.25">
      <c r="A21" s="10" t="s">
        <v>23</v>
      </c>
      <c r="B21" s="9" t="s">
        <v>12</v>
      </c>
      <c r="C21" s="16" t="s">
        <v>84</v>
      </c>
      <c r="D21" s="9" t="s">
        <v>10</v>
      </c>
      <c r="E21" s="17">
        <v>869461.54</v>
      </c>
      <c r="F21" s="34"/>
      <c r="G21" s="22">
        <f>E21*F10</f>
        <v>793088.15872925159</v>
      </c>
      <c r="H21" s="36"/>
      <c r="I21" s="17">
        <f>G21*H10</f>
        <v>785157.27714195906</v>
      </c>
      <c r="J21" s="39"/>
      <c r="K21" s="17">
        <f t="shared" si="0"/>
        <v>0</v>
      </c>
    </row>
    <row r="22" spans="1:11" ht="54" customHeight="1" x14ac:dyDescent="0.25">
      <c r="A22" s="10" t="s">
        <v>24</v>
      </c>
      <c r="B22" s="9" t="s">
        <v>12</v>
      </c>
      <c r="C22" s="16" t="s">
        <v>85</v>
      </c>
      <c r="D22" s="9" t="s">
        <v>10</v>
      </c>
      <c r="E22" s="17">
        <v>186559.56</v>
      </c>
      <c r="F22" s="34"/>
      <c r="G22" s="22">
        <f>E22*F10</f>
        <v>170172.19408432869</v>
      </c>
      <c r="H22" s="36"/>
      <c r="I22" s="17">
        <f>G22*H10</f>
        <v>168470.47214348539</v>
      </c>
      <c r="J22" s="39"/>
      <c r="K22" s="17">
        <f t="shared" si="0"/>
        <v>0</v>
      </c>
    </row>
    <row r="23" spans="1:11" ht="54" customHeight="1" x14ac:dyDescent="0.25">
      <c r="A23" s="10" t="s">
        <v>25</v>
      </c>
      <c r="B23" s="9" t="s">
        <v>12</v>
      </c>
      <c r="C23" s="16" t="s">
        <v>86</v>
      </c>
      <c r="D23" s="9" t="s">
        <v>10</v>
      </c>
      <c r="E23" s="17">
        <v>147761.13</v>
      </c>
      <c r="F23" s="34"/>
      <c r="G23" s="22">
        <f>E23*F10</f>
        <v>134781.81280273027</v>
      </c>
      <c r="H23" s="36"/>
      <c r="I23" s="17">
        <f>G23*H10</f>
        <v>133433.99467470296</v>
      </c>
      <c r="J23" s="39"/>
      <c r="K23" s="17">
        <f t="shared" si="0"/>
        <v>0</v>
      </c>
    </row>
    <row r="24" spans="1:11" ht="54" customHeight="1" x14ac:dyDescent="0.25">
      <c r="A24" s="10" t="s">
        <v>26</v>
      </c>
      <c r="B24" s="9" t="s">
        <v>12</v>
      </c>
      <c r="C24" s="16" t="s">
        <v>87</v>
      </c>
      <c r="D24" s="9" t="s">
        <v>10</v>
      </c>
      <c r="E24" s="17">
        <v>96824.86</v>
      </c>
      <c r="F24" s="34"/>
      <c r="G24" s="22">
        <f>E24*F10</f>
        <v>88319.777705886285</v>
      </c>
      <c r="H24" s="36"/>
      <c r="I24" s="17">
        <f>G24*H10</f>
        <v>87436.579928827428</v>
      </c>
      <c r="J24" s="39"/>
      <c r="K24" s="17">
        <f t="shared" si="0"/>
        <v>0</v>
      </c>
    </row>
    <row r="25" spans="1:11" ht="54" customHeight="1" x14ac:dyDescent="0.25">
      <c r="A25" s="10" t="s">
        <v>27</v>
      </c>
      <c r="B25" s="9" t="s">
        <v>12</v>
      </c>
      <c r="C25" s="16" t="s">
        <v>88</v>
      </c>
      <c r="D25" s="9" t="s">
        <v>10</v>
      </c>
      <c r="E25" s="17">
        <v>153583.01</v>
      </c>
      <c r="F25" s="34"/>
      <c r="G25" s="22">
        <f>E25*F10</f>
        <v>140092.29966974299</v>
      </c>
      <c r="H25" s="36"/>
      <c r="I25" s="17">
        <f>G25*H10</f>
        <v>138691.37667304557</v>
      </c>
      <c r="J25" s="39"/>
      <c r="K25" s="17">
        <f t="shared" si="0"/>
        <v>0</v>
      </c>
    </row>
    <row r="26" spans="1:11" ht="54" customHeight="1" x14ac:dyDescent="0.25">
      <c r="A26" s="10" t="s">
        <v>28</v>
      </c>
      <c r="B26" s="9" t="s">
        <v>12</v>
      </c>
      <c r="C26" s="16" t="s">
        <v>89</v>
      </c>
      <c r="D26" s="9" t="s">
        <v>10</v>
      </c>
      <c r="E26" s="17">
        <v>228303.25</v>
      </c>
      <c r="F26" s="34"/>
      <c r="G26" s="22">
        <f>E26*F10</f>
        <v>208249.12413538614</v>
      </c>
      <c r="H26" s="36"/>
      <c r="I26" s="17">
        <f>G26*H10</f>
        <v>206166.63289403229</v>
      </c>
      <c r="J26" s="39"/>
      <c r="K26" s="17">
        <f t="shared" si="0"/>
        <v>0</v>
      </c>
    </row>
    <row r="27" spans="1:11" ht="54" customHeight="1" x14ac:dyDescent="0.25">
      <c r="A27" s="10" t="s">
        <v>29</v>
      </c>
      <c r="B27" s="9" t="s">
        <v>12</v>
      </c>
      <c r="C27" s="16" t="s">
        <v>90</v>
      </c>
      <c r="D27" s="9" t="s">
        <v>10</v>
      </c>
      <c r="E27" s="17">
        <v>1823260.99</v>
      </c>
      <c r="F27" s="34"/>
      <c r="G27" s="22">
        <f>E27*F10</f>
        <v>1663105.997123199</v>
      </c>
      <c r="H27" s="36"/>
      <c r="I27" s="17">
        <f>G27*H10</f>
        <v>1646474.9371519671</v>
      </c>
      <c r="J27" s="39"/>
      <c r="K27" s="17">
        <f t="shared" si="0"/>
        <v>0</v>
      </c>
    </row>
    <row r="28" spans="1:11" ht="54" customHeight="1" x14ac:dyDescent="0.25">
      <c r="A28" s="10" t="s">
        <v>30</v>
      </c>
      <c r="B28" s="9" t="s">
        <v>12</v>
      </c>
      <c r="C28" s="16" t="s">
        <v>91</v>
      </c>
      <c r="D28" s="9" t="s">
        <v>10</v>
      </c>
      <c r="E28" s="17">
        <v>2005271.73</v>
      </c>
      <c r="F28" s="34"/>
      <c r="G28" s="22">
        <f>E28*F10</f>
        <v>1829128.9389264081</v>
      </c>
      <c r="H28" s="36"/>
      <c r="I28" s="17">
        <f>G28*H10</f>
        <v>1810837.649537144</v>
      </c>
      <c r="J28" s="39"/>
      <c r="K28" s="17">
        <f t="shared" si="0"/>
        <v>0</v>
      </c>
    </row>
    <row r="29" spans="1:11" ht="54" customHeight="1" x14ac:dyDescent="0.25">
      <c r="A29" s="10" t="s">
        <v>31</v>
      </c>
      <c r="B29" s="9" t="s">
        <v>12</v>
      </c>
      <c r="C29" s="16" t="s">
        <v>92</v>
      </c>
      <c r="D29" s="9" t="s">
        <v>10</v>
      </c>
      <c r="E29" s="17">
        <v>26188.47</v>
      </c>
      <c r="F29" s="34"/>
      <c r="G29" s="22">
        <f>E29*F10</f>
        <v>23888.078421773829</v>
      </c>
      <c r="H29" s="36"/>
      <c r="I29" s="17">
        <f>G29*H10</f>
        <v>23649.197637556092</v>
      </c>
      <c r="J29" s="39"/>
      <c r="K29" s="17">
        <f t="shared" si="0"/>
        <v>0</v>
      </c>
    </row>
    <row r="30" spans="1:11" ht="54" customHeight="1" x14ac:dyDescent="0.25">
      <c r="A30" s="10" t="s">
        <v>32</v>
      </c>
      <c r="B30" s="9" t="s">
        <v>12</v>
      </c>
      <c r="C30" s="16" t="s">
        <v>93</v>
      </c>
      <c r="D30" s="9" t="s">
        <v>10</v>
      </c>
      <c r="E30" s="17">
        <v>2939509.93</v>
      </c>
      <c r="F30" s="34"/>
      <c r="G30" s="22">
        <f>E30*F10</f>
        <v>2681303.7848115182</v>
      </c>
      <c r="H30" s="36"/>
      <c r="I30" s="17">
        <f>G30*H10</f>
        <v>2654490.7469634027</v>
      </c>
      <c r="J30" s="39"/>
      <c r="K30" s="17">
        <f t="shared" si="0"/>
        <v>0</v>
      </c>
    </row>
    <row r="31" spans="1:11" ht="54" customHeight="1" x14ac:dyDescent="0.25">
      <c r="A31" s="10" t="s">
        <v>33</v>
      </c>
      <c r="B31" s="9" t="s">
        <v>12</v>
      </c>
      <c r="C31" s="16" t="s">
        <v>94</v>
      </c>
      <c r="D31" s="9" t="s">
        <v>10</v>
      </c>
      <c r="E31" s="17">
        <v>351335.39</v>
      </c>
      <c r="F31" s="34"/>
      <c r="G31" s="22">
        <f>E31*F10</f>
        <v>320474.13799525105</v>
      </c>
      <c r="H31" s="36"/>
      <c r="I31" s="17">
        <f>G31*H10</f>
        <v>317269.39661529852</v>
      </c>
      <c r="J31" s="39"/>
      <c r="K31" s="17">
        <f t="shared" si="0"/>
        <v>0</v>
      </c>
    </row>
    <row r="32" spans="1:11" ht="54" customHeight="1" x14ac:dyDescent="0.25">
      <c r="A32" s="10" t="s">
        <v>34</v>
      </c>
      <c r="B32" s="9" t="s">
        <v>12</v>
      </c>
      <c r="C32" s="16" t="s">
        <v>95</v>
      </c>
      <c r="D32" s="9" t="s">
        <v>10</v>
      </c>
      <c r="E32" s="17">
        <v>441116.74</v>
      </c>
      <c r="F32" s="34"/>
      <c r="G32" s="22">
        <f>E32*F10</f>
        <v>402369.10664415354</v>
      </c>
      <c r="H32" s="36"/>
      <c r="I32" s="17">
        <f>G32*H10</f>
        <v>398345.415577712</v>
      </c>
      <c r="J32" s="39"/>
      <c r="K32" s="17">
        <f t="shared" si="0"/>
        <v>0</v>
      </c>
    </row>
    <row r="33" spans="1:11" ht="54" customHeight="1" x14ac:dyDescent="0.25">
      <c r="A33" s="10" t="s">
        <v>35</v>
      </c>
      <c r="B33" s="9" t="s">
        <v>12</v>
      </c>
      <c r="C33" s="16" t="s">
        <v>96</v>
      </c>
      <c r="D33" s="9" t="s">
        <v>10</v>
      </c>
      <c r="E33" s="17">
        <v>532092.97</v>
      </c>
      <c r="F33" s="34"/>
      <c r="G33" s="22">
        <f>E33*F10</f>
        <v>485353.99719932274</v>
      </c>
      <c r="H33" s="36"/>
      <c r="I33" s="17">
        <f>G33*H10</f>
        <v>480500.45722732949</v>
      </c>
      <c r="J33" s="39"/>
      <c r="K33" s="17">
        <f t="shared" si="0"/>
        <v>0</v>
      </c>
    </row>
    <row r="34" spans="1:11" ht="54" customHeight="1" x14ac:dyDescent="0.25">
      <c r="A34" s="10" t="s">
        <v>36</v>
      </c>
      <c r="B34" s="9" t="s">
        <v>12</v>
      </c>
      <c r="C34" s="16" t="s">
        <v>97</v>
      </c>
      <c r="D34" s="9" t="s">
        <v>10</v>
      </c>
      <c r="E34" s="17">
        <v>721450.61</v>
      </c>
      <c r="F34" s="34"/>
      <c r="G34" s="22">
        <f>E34*F10</f>
        <v>658078.48832392902</v>
      </c>
      <c r="H34" s="36"/>
      <c r="I34" s="17">
        <f>G34*H10</f>
        <v>651497.70344068971</v>
      </c>
      <c r="J34" s="39"/>
      <c r="K34" s="17">
        <f t="shared" si="0"/>
        <v>0</v>
      </c>
    </row>
    <row r="35" spans="1:11" ht="54" customHeight="1" x14ac:dyDescent="0.25">
      <c r="A35" s="10" t="s">
        <v>37</v>
      </c>
      <c r="B35" s="9" t="s">
        <v>12</v>
      </c>
      <c r="C35" s="16" t="s">
        <v>98</v>
      </c>
      <c r="D35" s="9" t="s">
        <v>10</v>
      </c>
      <c r="E35" s="17">
        <v>774871.3</v>
      </c>
      <c r="F35" s="34"/>
      <c r="G35" s="22">
        <f>E35*F10</f>
        <v>706806.71231201501</v>
      </c>
      <c r="H35" s="36"/>
      <c r="I35" s="17">
        <f>G35*H10</f>
        <v>699738.64518889482</v>
      </c>
      <c r="J35" s="39"/>
      <c r="K35" s="17">
        <f t="shared" si="0"/>
        <v>0</v>
      </c>
    </row>
    <row r="36" spans="1:11" ht="54" customHeight="1" x14ac:dyDescent="0.25">
      <c r="A36" s="10" t="s">
        <v>38</v>
      </c>
      <c r="B36" s="9" t="s">
        <v>12</v>
      </c>
      <c r="C36" s="16" t="s">
        <v>99</v>
      </c>
      <c r="D36" s="9" t="s">
        <v>10</v>
      </c>
      <c r="E36" s="17">
        <v>2209719.39</v>
      </c>
      <c r="F36" s="34"/>
      <c r="G36" s="22">
        <f>E36*F10</f>
        <v>2015617.9447838773</v>
      </c>
      <c r="H36" s="36"/>
      <c r="I36" s="17">
        <f>G36*H10</f>
        <v>1995461.7653360385</v>
      </c>
      <c r="J36" s="39"/>
      <c r="K36" s="17">
        <f t="shared" si="0"/>
        <v>0</v>
      </c>
    </row>
    <row r="37" spans="1:11" ht="54" customHeight="1" x14ac:dyDescent="0.25">
      <c r="A37" s="10" t="s">
        <v>39</v>
      </c>
      <c r="B37" s="9" t="s">
        <v>12</v>
      </c>
      <c r="C37" s="16" t="s">
        <v>100</v>
      </c>
      <c r="D37" s="9" t="s">
        <v>10</v>
      </c>
      <c r="E37" s="17">
        <v>541080.21</v>
      </c>
      <c r="F37" s="34"/>
      <c r="G37" s="22">
        <f>E37*F10</f>
        <v>493551.79928227386</v>
      </c>
      <c r="H37" s="36"/>
      <c r="I37" s="17">
        <f>G37*H10</f>
        <v>488616.28128945112</v>
      </c>
      <c r="J37" s="39"/>
      <c r="K37" s="17">
        <f t="shared" si="0"/>
        <v>0</v>
      </c>
    </row>
    <row r="38" spans="1:11" ht="54" customHeight="1" x14ac:dyDescent="0.25">
      <c r="A38" s="10" t="s">
        <v>40</v>
      </c>
      <c r="B38" s="9" t="s">
        <v>12</v>
      </c>
      <c r="C38" s="16" t="s">
        <v>101</v>
      </c>
      <c r="D38" s="9" t="s">
        <v>10</v>
      </c>
      <c r="E38" s="17">
        <v>1947689.22</v>
      </c>
      <c r="F38" s="34"/>
      <c r="G38" s="22">
        <f>E38*F10</f>
        <v>1776604.4686307942</v>
      </c>
      <c r="H38" s="36"/>
      <c r="I38" s="17">
        <f>G38*H10</f>
        <v>1758838.4239444863</v>
      </c>
      <c r="J38" s="39"/>
      <c r="K38" s="17">
        <f t="shared" si="0"/>
        <v>0</v>
      </c>
    </row>
    <row r="39" spans="1:11" ht="54" customHeight="1" x14ac:dyDescent="0.25">
      <c r="A39" s="10" t="s">
        <v>41</v>
      </c>
      <c r="B39" s="9" t="s">
        <v>12</v>
      </c>
      <c r="C39" s="16" t="s">
        <v>102</v>
      </c>
      <c r="D39" s="9" t="s">
        <v>10</v>
      </c>
      <c r="E39" s="17">
        <v>1510042.48</v>
      </c>
      <c r="F39" s="34"/>
      <c r="G39" s="22">
        <f>E39*F10</f>
        <v>1377400.5576671655</v>
      </c>
      <c r="H39" s="36"/>
      <c r="I39" s="17">
        <f>G39*H10</f>
        <v>1363626.552090494</v>
      </c>
      <c r="J39" s="39"/>
      <c r="K39" s="17">
        <f t="shared" si="0"/>
        <v>0</v>
      </c>
    </row>
    <row r="40" spans="1:11" ht="54" customHeight="1" x14ac:dyDescent="0.25">
      <c r="A40" s="10" t="s">
        <v>42</v>
      </c>
      <c r="B40" s="9" t="s">
        <v>12</v>
      </c>
      <c r="C40" s="16" t="s">
        <v>103</v>
      </c>
      <c r="D40" s="9" t="s">
        <v>10</v>
      </c>
      <c r="E40" s="17">
        <v>715266.8</v>
      </c>
      <c r="F40" s="34"/>
      <c r="G40" s="22">
        <f>E40*F10</f>
        <v>652437.8633379963</v>
      </c>
      <c r="H40" s="36"/>
      <c r="I40" s="17">
        <f>G40*H10</f>
        <v>645913.48470461636</v>
      </c>
      <c r="J40" s="39"/>
      <c r="K40" s="17">
        <f t="shared" si="0"/>
        <v>0</v>
      </c>
    </row>
    <row r="41" spans="1:11" ht="54" customHeight="1" x14ac:dyDescent="0.25">
      <c r="A41" s="10" t="s">
        <v>43</v>
      </c>
      <c r="B41" s="9" t="s">
        <v>12</v>
      </c>
      <c r="C41" s="16" t="s">
        <v>104</v>
      </c>
      <c r="D41" s="9" t="s">
        <v>10</v>
      </c>
      <c r="E41" s="17">
        <v>659116.37</v>
      </c>
      <c r="F41" s="34"/>
      <c r="G41" s="22">
        <f>E41*F10</f>
        <v>601219.67933349649</v>
      </c>
      <c r="H41" s="36"/>
      <c r="I41" s="17">
        <f>G41*H10</f>
        <v>595207.48254016147</v>
      </c>
      <c r="J41" s="39"/>
      <c r="K41" s="17">
        <f t="shared" si="0"/>
        <v>0</v>
      </c>
    </row>
    <row r="42" spans="1:11" ht="54" customHeight="1" x14ac:dyDescent="0.25">
      <c r="A42" s="10" t="s">
        <v>44</v>
      </c>
      <c r="B42" s="9" t="s">
        <v>12</v>
      </c>
      <c r="C42" s="16" t="s">
        <v>105</v>
      </c>
      <c r="D42" s="9" t="s">
        <v>10</v>
      </c>
      <c r="E42" s="17">
        <v>686549.92</v>
      </c>
      <c r="F42" s="34"/>
      <c r="G42" s="22">
        <f>E42*F10</f>
        <v>626243.47010048886</v>
      </c>
      <c r="H42" s="36"/>
      <c r="I42" s="17">
        <f>G42*H10</f>
        <v>619981.03539948398</v>
      </c>
      <c r="J42" s="39"/>
      <c r="K42" s="17">
        <f t="shared" si="0"/>
        <v>0</v>
      </c>
    </row>
    <row r="43" spans="1:11" ht="54" customHeight="1" x14ac:dyDescent="0.25">
      <c r="A43" s="10" t="s">
        <v>45</v>
      </c>
      <c r="B43" s="9" t="s">
        <v>12</v>
      </c>
      <c r="C43" s="16" t="s">
        <v>106</v>
      </c>
      <c r="D43" s="9" t="s">
        <v>10</v>
      </c>
      <c r="E43" s="17">
        <v>1307754.48</v>
      </c>
      <c r="F43" s="34"/>
      <c r="G43" s="22">
        <f>E43*F10</f>
        <v>1192881.5075743657</v>
      </c>
      <c r="H43" s="36"/>
      <c r="I43" s="17">
        <f>G43*H10</f>
        <v>1180952.692498622</v>
      </c>
      <c r="J43" s="39"/>
      <c r="K43" s="17">
        <f t="shared" si="0"/>
        <v>0</v>
      </c>
    </row>
    <row r="44" spans="1:11" ht="54" customHeight="1" x14ac:dyDescent="0.25">
      <c r="A44" s="10" t="s">
        <v>46</v>
      </c>
      <c r="B44" s="9" t="s">
        <v>12</v>
      </c>
      <c r="C44" s="16" t="s">
        <v>107</v>
      </c>
      <c r="D44" s="9" t="s">
        <v>10</v>
      </c>
      <c r="E44" s="17">
        <v>136111.42000000001</v>
      </c>
      <c r="F44" s="34"/>
      <c r="G44" s="22">
        <f>E44*F10</f>
        <v>124155.41171588088</v>
      </c>
      <c r="H44" s="36"/>
      <c r="I44" s="17">
        <f>G44*H10</f>
        <v>122913.85759872207</v>
      </c>
      <c r="J44" s="39"/>
      <c r="K44" s="17">
        <f t="shared" si="0"/>
        <v>0</v>
      </c>
    </row>
    <row r="45" spans="1:11" ht="54" customHeight="1" x14ac:dyDescent="0.25">
      <c r="A45" s="10" t="s">
        <v>47</v>
      </c>
      <c r="B45" s="9" t="s">
        <v>12</v>
      </c>
      <c r="C45" s="16" t="s">
        <v>108</v>
      </c>
      <c r="D45" s="9" t="s">
        <v>10</v>
      </c>
      <c r="E45" s="17">
        <v>704123.56</v>
      </c>
      <c r="F45" s="34"/>
      <c r="G45" s="22">
        <f>E45*F10</f>
        <v>642273.44399648276</v>
      </c>
      <c r="H45" s="36"/>
      <c r="I45" s="17">
        <f>G45*H10</f>
        <v>635850.70955651789</v>
      </c>
      <c r="J45" s="39"/>
      <c r="K45" s="17">
        <f t="shared" si="0"/>
        <v>0</v>
      </c>
    </row>
    <row r="46" spans="1:11" ht="54" customHeight="1" x14ac:dyDescent="0.25">
      <c r="A46" s="10" t="s">
        <v>48</v>
      </c>
      <c r="B46" s="9" t="s">
        <v>12</v>
      </c>
      <c r="C46" s="16" t="s">
        <v>109</v>
      </c>
      <c r="D46" s="9" t="s">
        <v>10</v>
      </c>
      <c r="E46" s="17">
        <v>986134.61</v>
      </c>
      <c r="F46" s="34"/>
      <c r="G46" s="22">
        <f>E46*F10</f>
        <v>899512.68241731368</v>
      </c>
      <c r="H46" s="36"/>
      <c r="I46" s="17">
        <f>G46*H10</f>
        <v>890517.55559314054</v>
      </c>
      <c r="J46" s="39"/>
      <c r="K46" s="17">
        <f t="shared" si="0"/>
        <v>0</v>
      </c>
    </row>
    <row r="47" spans="1:11" ht="54" customHeight="1" x14ac:dyDescent="0.25">
      <c r="A47" s="10" t="s">
        <v>49</v>
      </c>
      <c r="B47" s="9" t="s">
        <v>12</v>
      </c>
      <c r="C47" s="16" t="s">
        <v>110</v>
      </c>
      <c r="D47" s="9" t="s">
        <v>10</v>
      </c>
      <c r="E47" s="17">
        <v>564896.16</v>
      </c>
      <c r="F47" s="34"/>
      <c r="G47" s="22">
        <f>E47*F10</f>
        <v>515275.75953230169</v>
      </c>
      <c r="H47" s="36"/>
      <c r="I47" s="17">
        <f>G47*H10</f>
        <v>510123.00193697866</v>
      </c>
      <c r="J47" s="39"/>
      <c r="K47" s="17">
        <f t="shared" si="0"/>
        <v>0</v>
      </c>
    </row>
    <row r="48" spans="1:11" ht="54" customHeight="1" x14ac:dyDescent="0.25">
      <c r="A48" s="10" t="s">
        <v>50</v>
      </c>
      <c r="B48" s="9" t="s">
        <v>12</v>
      </c>
      <c r="C48" s="16" t="s">
        <v>111</v>
      </c>
      <c r="D48" s="9" t="s">
        <v>10</v>
      </c>
      <c r="E48" s="17">
        <v>1186505.96</v>
      </c>
      <c r="F48" s="34"/>
      <c r="G48" s="22">
        <f>E48*F10</f>
        <v>1082283.4407806962</v>
      </c>
      <c r="H48" s="36"/>
      <c r="I48" s="17">
        <f>G48*H10</f>
        <v>1071460.6063728894</v>
      </c>
      <c r="J48" s="39"/>
      <c r="K48" s="17">
        <f t="shared" si="0"/>
        <v>0</v>
      </c>
    </row>
    <row r="49" spans="1:11" ht="54" customHeight="1" x14ac:dyDescent="0.25">
      <c r="A49" s="10" t="s">
        <v>51</v>
      </c>
      <c r="B49" s="9" t="s">
        <v>12</v>
      </c>
      <c r="C49" s="16" t="s">
        <v>112</v>
      </c>
      <c r="D49" s="9" t="s">
        <v>10</v>
      </c>
      <c r="E49" s="17">
        <v>1041665.19</v>
      </c>
      <c r="F49" s="34"/>
      <c r="G49" s="22">
        <f>E49*F10</f>
        <v>950165.4639599768</v>
      </c>
      <c r="H49" s="36"/>
      <c r="I49" s="17">
        <f>G49*H10</f>
        <v>940663.80932037707</v>
      </c>
      <c r="J49" s="39"/>
      <c r="K49" s="17">
        <f t="shared" si="0"/>
        <v>0</v>
      </c>
    </row>
    <row r="50" spans="1:11" ht="54" customHeight="1" x14ac:dyDescent="0.25">
      <c r="A50" s="10" t="s">
        <v>52</v>
      </c>
      <c r="B50" s="9" t="s">
        <v>12</v>
      </c>
      <c r="C50" s="16" t="s">
        <v>113</v>
      </c>
      <c r="D50" s="9" t="s">
        <v>10</v>
      </c>
      <c r="E50" s="17">
        <v>701618.11</v>
      </c>
      <c r="F50" s="34"/>
      <c r="G50" s="22">
        <f>E50*F10</f>
        <v>639988.07237752853</v>
      </c>
      <c r="H50" s="36"/>
      <c r="I50" s="17">
        <f>G50*H10</f>
        <v>633588.19165375328</v>
      </c>
      <c r="J50" s="39"/>
      <c r="K50" s="17">
        <f t="shared" si="0"/>
        <v>0</v>
      </c>
    </row>
    <row r="51" spans="1:11" ht="54" customHeight="1" x14ac:dyDescent="0.25">
      <c r="A51" s="10" t="s">
        <v>53</v>
      </c>
      <c r="B51" s="9" t="s">
        <v>12</v>
      </c>
      <c r="C51" s="16" t="s">
        <v>114</v>
      </c>
      <c r="D51" s="9" t="s">
        <v>10</v>
      </c>
      <c r="E51" s="17">
        <v>2758808.7</v>
      </c>
      <c r="F51" s="34"/>
      <c r="G51" s="22">
        <f>E51*F10</f>
        <v>2516475.3258312498</v>
      </c>
      <c r="H51" s="36"/>
      <c r="I51" s="17">
        <f>G51*H10</f>
        <v>2491310.5725729372</v>
      </c>
      <c r="J51" s="39"/>
      <c r="K51" s="17">
        <f t="shared" si="0"/>
        <v>0</v>
      </c>
    </row>
    <row r="52" spans="1:11" ht="54" customHeight="1" x14ac:dyDescent="0.25">
      <c r="A52" s="10" t="s">
        <v>54</v>
      </c>
      <c r="B52" s="9" t="s">
        <v>12</v>
      </c>
      <c r="C52" s="16" t="s">
        <v>115</v>
      </c>
      <c r="D52" s="9" t="s">
        <v>10</v>
      </c>
      <c r="E52" s="17">
        <v>720986.18</v>
      </c>
      <c r="F52" s="34"/>
      <c r="G52" s="22">
        <f>E52*F10</f>
        <v>657654.85379081487</v>
      </c>
      <c r="H52" s="36"/>
      <c r="I52" s="17">
        <f>G52*H10</f>
        <v>651078.30525290675</v>
      </c>
      <c r="J52" s="39"/>
      <c r="K52" s="17">
        <f t="shared" si="0"/>
        <v>0</v>
      </c>
    </row>
    <row r="53" spans="1:11" ht="54" customHeight="1" x14ac:dyDescent="0.25">
      <c r="A53" s="10" t="s">
        <v>55</v>
      </c>
      <c r="B53" s="9" t="s">
        <v>12</v>
      </c>
      <c r="C53" s="16" t="s">
        <v>116</v>
      </c>
      <c r="D53" s="9" t="s">
        <v>10</v>
      </c>
      <c r="E53" s="17">
        <v>1579449.78</v>
      </c>
      <c r="F53" s="34"/>
      <c r="G53" s="22">
        <f>E53*F10</f>
        <v>1440711.1300466741</v>
      </c>
      <c r="H53" s="36"/>
      <c r="I53" s="17">
        <f>G53*H10</f>
        <v>1426304.0187462072</v>
      </c>
      <c r="J53" s="39"/>
      <c r="K53" s="17">
        <f t="shared" si="0"/>
        <v>0</v>
      </c>
    </row>
    <row r="54" spans="1:11" ht="54" customHeight="1" x14ac:dyDescent="0.25">
      <c r="A54" s="10" t="s">
        <v>56</v>
      </c>
      <c r="B54" s="9" t="s">
        <v>12</v>
      </c>
      <c r="C54" s="16" t="s">
        <v>117</v>
      </c>
      <c r="D54" s="9" t="s">
        <v>10</v>
      </c>
      <c r="E54" s="17">
        <v>711589.28</v>
      </c>
      <c r="F54" s="34"/>
      <c r="G54" s="22">
        <f>E54*F10</f>
        <v>649083.37618553417</v>
      </c>
      <c r="H54" s="36"/>
      <c r="I54" s="17">
        <f>G54*H10</f>
        <v>642592.54242367879</v>
      </c>
      <c r="J54" s="39"/>
      <c r="K54" s="17">
        <f t="shared" si="0"/>
        <v>0</v>
      </c>
    </row>
    <row r="55" spans="1:11" ht="54" customHeight="1" x14ac:dyDescent="0.25">
      <c r="A55" s="10" t="s">
        <v>57</v>
      </c>
      <c r="B55" s="9" t="s">
        <v>12</v>
      </c>
      <c r="C55" s="16" t="s">
        <v>118</v>
      </c>
      <c r="D55" s="9" t="s">
        <v>10</v>
      </c>
      <c r="E55" s="17">
        <v>242477.61</v>
      </c>
      <c r="F55" s="34"/>
      <c r="G55" s="22">
        <f>E55*F10</f>
        <v>221178.41031584851</v>
      </c>
      <c r="H55" s="36"/>
      <c r="I55" s="17">
        <f>G55*H10</f>
        <v>218966.62621269003</v>
      </c>
      <c r="J55" s="39"/>
      <c r="K55" s="17">
        <f t="shared" si="0"/>
        <v>0</v>
      </c>
    </row>
    <row r="56" spans="1:11" ht="54" customHeight="1" x14ac:dyDescent="0.25">
      <c r="A56" s="10" t="s">
        <v>58</v>
      </c>
      <c r="B56" s="9" t="s">
        <v>12</v>
      </c>
      <c r="C56" s="16" t="s">
        <v>119</v>
      </c>
      <c r="D56" s="9" t="s">
        <v>10</v>
      </c>
      <c r="E56" s="17">
        <v>339502.64</v>
      </c>
      <c r="F56" s="34"/>
      <c r="G56" s="22">
        <f>E56*F10</f>
        <v>309680.77511665435</v>
      </c>
      <c r="H56" s="36"/>
      <c r="I56" s="17">
        <f>G56*H10</f>
        <v>306583.96736548783</v>
      </c>
      <c r="J56" s="39"/>
      <c r="K56" s="17">
        <f t="shared" si="0"/>
        <v>0</v>
      </c>
    </row>
    <row r="57" spans="1:11" ht="54" customHeight="1" x14ac:dyDescent="0.25">
      <c r="A57" s="10" t="s">
        <v>59</v>
      </c>
      <c r="B57" s="9" t="s">
        <v>12</v>
      </c>
      <c r="C57" s="16" t="s">
        <v>120</v>
      </c>
      <c r="D57" s="9" t="s">
        <v>10</v>
      </c>
      <c r="E57" s="17">
        <v>476296.89</v>
      </c>
      <c r="F57" s="34"/>
      <c r="G57" s="22">
        <f>E57*F10</f>
        <v>434459.03713989333</v>
      </c>
      <c r="H57" s="36"/>
      <c r="I57" s="17">
        <f>G57*H10</f>
        <v>430114.44676849438</v>
      </c>
      <c r="J57" s="39"/>
      <c r="K57" s="17">
        <f t="shared" si="0"/>
        <v>0</v>
      </c>
    </row>
    <row r="58" spans="1:11" ht="54" customHeight="1" x14ac:dyDescent="0.25">
      <c r="A58" s="10" t="s">
        <v>60</v>
      </c>
      <c r="B58" s="9" t="s">
        <v>12</v>
      </c>
      <c r="C58" s="16" t="s">
        <v>121</v>
      </c>
      <c r="D58" s="9" t="s">
        <v>10</v>
      </c>
      <c r="E58" s="17">
        <v>1012424.37</v>
      </c>
      <c r="F58" s="34"/>
      <c r="G58" s="22">
        <f>E58*F10</f>
        <v>923493.15353951417</v>
      </c>
      <c r="H58" s="36"/>
      <c r="I58" s="17">
        <f>G58*H10</f>
        <v>914258.22200411907</v>
      </c>
      <c r="J58" s="39"/>
      <c r="K58" s="17">
        <f t="shared" si="0"/>
        <v>0</v>
      </c>
    </row>
    <row r="59" spans="1:11" ht="54" customHeight="1" x14ac:dyDescent="0.25">
      <c r="A59" s="10" t="s">
        <v>61</v>
      </c>
      <c r="B59" s="9" t="s">
        <v>12</v>
      </c>
      <c r="C59" s="16" t="s">
        <v>122</v>
      </c>
      <c r="D59" s="9" t="s">
        <v>10</v>
      </c>
      <c r="E59" s="17">
        <v>2450775.08</v>
      </c>
      <c r="F59" s="34"/>
      <c r="G59" s="22">
        <f>E59*F10</f>
        <v>2235499.3363556187</v>
      </c>
      <c r="H59" s="36"/>
      <c r="I59" s="17">
        <f>G59*H10</f>
        <v>2213144.3429920627</v>
      </c>
      <c r="J59" s="39"/>
      <c r="K59" s="17">
        <f t="shared" si="0"/>
        <v>0</v>
      </c>
    </row>
    <row r="60" spans="1:11" ht="54" customHeight="1" x14ac:dyDescent="0.25">
      <c r="A60" s="10" t="s">
        <v>62</v>
      </c>
      <c r="B60" s="9" t="s">
        <v>12</v>
      </c>
      <c r="C60" s="16" t="s">
        <v>123</v>
      </c>
      <c r="D60" s="9" t="s">
        <v>10</v>
      </c>
      <c r="E60" s="17">
        <v>1175539.8</v>
      </c>
      <c r="F60" s="34"/>
      <c r="G60" s="22">
        <f>E60*F10</f>
        <v>1072280.5467565048</v>
      </c>
      <c r="H60" s="36"/>
      <c r="I60" s="17">
        <f>G60*H10</f>
        <v>1061557.7412889397</v>
      </c>
      <c r="J60" s="39"/>
      <c r="K60" s="17">
        <f t="shared" si="0"/>
        <v>0</v>
      </c>
    </row>
    <row r="61" spans="1:11" ht="54" customHeight="1" x14ac:dyDescent="0.25">
      <c r="A61" s="10" t="s">
        <v>63</v>
      </c>
      <c r="B61" s="9" t="s">
        <v>12</v>
      </c>
      <c r="C61" s="16" t="s">
        <v>124</v>
      </c>
      <c r="D61" s="9" t="s">
        <v>10</v>
      </c>
      <c r="E61" s="17">
        <v>1154556.6499999999</v>
      </c>
      <c r="F61" s="34"/>
      <c r="G61" s="22">
        <f>E61*F10</f>
        <v>1053140.5537467625</v>
      </c>
      <c r="H61" s="36"/>
      <c r="I61" s="17">
        <f>G61*H10</f>
        <v>1042609.1482092948</v>
      </c>
      <c r="J61" s="39"/>
      <c r="K61" s="17">
        <f t="shared" si="0"/>
        <v>0</v>
      </c>
    </row>
    <row r="62" spans="1:11" ht="54" customHeight="1" x14ac:dyDescent="0.25">
      <c r="A62" s="10" t="s">
        <v>64</v>
      </c>
      <c r="B62" s="9" t="s">
        <v>12</v>
      </c>
      <c r="C62" s="16" t="s">
        <v>125</v>
      </c>
      <c r="D62" s="9" t="s">
        <v>10</v>
      </c>
      <c r="E62" s="17">
        <v>1681097.82</v>
      </c>
      <c r="F62" s="34"/>
      <c r="G62" s="22">
        <f>E62*F10</f>
        <v>1533430.4202892731</v>
      </c>
      <c r="H62" s="36"/>
      <c r="I62" s="17">
        <f>G62*H10</f>
        <v>1518096.1160863803</v>
      </c>
      <c r="J62" s="39"/>
      <c r="K62" s="17">
        <f t="shared" si="0"/>
        <v>0</v>
      </c>
    </row>
    <row r="63" spans="1:11" ht="54" customHeight="1" x14ac:dyDescent="0.25">
      <c r="A63" s="10" t="s">
        <v>65</v>
      </c>
      <c r="B63" s="9" t="s">
        <v>12</v>
      </c>
      <c r="C63" s="16" t="s">
        <v>126</v>
      </c>
      <c r="D63" s="9" t="s">
        <v>10</v>
      </c>
      <c r="E63" s="17">
        <v>138318.71</v>
      </c>
      <c r="F63" s="34"/>
      <c r="G63" s="22">
        <f>E63*F10</f>
        <v>126168.81366794591</v>
      </c>
      <c r="H63" s="36"/>
      <c r="I63" s="17">
        <f>G63*H10</f>
        <v>124907.12553126646</v>
      </c>
      <c r="J63" s="39"/>
      <c r="K63" s="17">
        <f t="shared" si="0"/>
        <v>0</v>
      </c>
    </row>
    <row r="64" spans="1:11" ht="54" customHeight="1" x14ac:dyDescent="0.25">
      <c r="A64" s="10" t="s">
        <v>66</v>
      </c>
      <c r="B64" s="9" t="s">
        <v>12</v>
      </c>
      <c r="C64" s="16" t="s">
        <v>127</v>
      </c>
      <c r="D64" s="9" t="s">
        <v>10</v>
      </c>
      <c r="E64" s="17">
        <v>610528.69999999995</v>
      </c>
      <c r="F64" s="34"/>
      <c r="G64" s="22">
        <f>E64*F10</f>
        <v>556899.94353788614</v>
      </c>
      <c r="H64" s="36"/>
      <c r="I64" s="17">
        <f>G64*H10</f>
        <v>551330.94410250732</v>
      </c>
      <c r="J64" s="39"/>
      <c r="K64" s="17">
        <f t="shared" si="0"/>
        <v>0</v>
      </c>
    </row>
    <row r="65" spans="1:11" ht="54" customHeight="1" x14ac:dyDescent="0.25">
      <c r="A65" s="10" t="s">
        <v>67</v>
      </c>
      <c r="B65" s="9" t="s">
        <v>12</v>
      </c>
      <c r="C65" s="16" t="s">
        <v>128</v>
      </c>
      <c r="D65" s="9" t="s">
        <v>10</v>
      </c>
      <c r="E65" s="17">
        <v>462230.71</v>
      </c>
      <c r="F65" s="34"/>
      <c r="G65" s="22">
        <f>E65*F10</f>
        <v>421628.42844321171</v>
      </c>
      <c r="H65" s="36"/>
      <c r="I65" s="17">
        <f>G65*H10</f>
        <v>417412.14415877959</v>
      </c>
      <c r="J65" s="39"/>
      <c r="K65" s="17">
        <f t="shared" si="0"/>
        <v>0</v>
      </c>
    </row>
    <row r="66" spans="1:11" ht="54" customHeight="1" x14ac:dyDescent="0.25">
      <c r="A66" s="10" t="s">
        <v>68</v>
      </c>
      <c r="B66" s="9" t="s">
        <v>12</v>
      </c>
      <c r="C66" s="16" t="s">
        <v>129</v>
      </c>
      <c r="D66" s="9" t="s">
        <v>10</v>
      </c>
      <c r="E66" s="17">
        <v>278356.34999999998</v>
      </c>
      <c r="F66" s="34"/>
      <c r="G66" s="22">
        <f>E66*F10</f>
        <v>253905.56676272888</v>
      </c>
      <c r="H66" s="36"/>
      <c r="I66" s="17">
        <f>G66*H10</f>
        <v>251366.5110951016</v>
      </c>
      <c r="J66" s="39"/>
      <c r="K66" s="17">
        <f t="shared" si="0"/>
        <v>0</v>
      </c>
    </row>
    <row r="67" spans="1:11" ht="54" customHeight="1" x14ac:dyDescent="0.25">
      <c r="A67" s="10" t="s">
        <v>69</v>
      </c>
      <c r="B67" s="9" t="s">
        <v>12</v>
      </c>
      <c r="C67" s="16" t="s">
        <v>130</v>
      </c>
      <c r="D67" s="9" t="s">
        <v>10</v>
      </c>
      <c r="E67" s="17">
        <v>7909419.7800000003</v>
      </c>
      <c r="F67" s="34"/>
      <c r="G67" s="22">
        <f>E67*F10</f>
        <v>7214657.4418195905</v>
      </c>
      <c r="H67" s="36"/>
      <c r="I67" s="17">
        <f>G67*H10</f>
        <v>7142510.867401395</v>
      </c>
      <c r="J67" s="39"/>
      <c r="K67" s="17">
        <f t="shared" si="0"/>
        <v>0</v>
      </c>
    </row>
    <row r="68" spans="1:11" ht="54" customHeight="1" x14ac:dyDescent="0.25">
      <c r="A68" s="10" t="s">
        <v>70</v>
      </c>
      <c r="B68" s="9" t="s">
        <v>12</v>
      </c>
      <c r="C68" s="16" t="s">
        <v>131</v>
      </c>
      <c r="D68" s="9" t="s">
        <v>10</v>
      </c>
      <c r="E68" s="17">
        <v>1666188.22</v>
      </c>
      <c r="F68" s="34"/>
      <c r="G68" s="22">
        <f>E68*F10</f>
        <v>1519830.4774885948</v>
      </c>
      <c r="H68" s="36"/>
      <c r="I68" s="17">
        <f>G68*H10</f>
        <v>1504632.1727137088</v>
      </c>
      <c r="J68" s="39"/>
      <c r="K68" s="17">
        <f t="shared" si="0"/>
        <v>0</v>
      </c>
    </row>
    <row r="69" spans="1:11" ht="54" customHeight="1" x14ac:dyDescent="0.25">
      <c r="A69" s="10" t="s">
        <v>71</v>
      </c>
      <c r="B69" s="9" t="s">
        <v>12</v>
      </c>
      <c r="C69" s="16" t="s">
        <v>132</v>
      </c>
      <c r="D69" s="9" t="s">
        <v>10</v>
      </c>
      <c r="E69" s="17">
        <v>1376908.96</v>
      </c>
      <c r="F69" s="34"/>
      <c r="G69" s="22">
        <f>E69*F10</f>
        <v>1255961.4676276636</v>
      </c>
      <c r="H69" s="36"/>
      <c r="I69" s="17">
        <f>G69*H10</f>
        <v>1243401.8529513869</v>
      </c>
      <c r="J69" s="39"/>
      <c r="K69" s="17">
        <f t="shared" si="0"/>
        <v>0</v>
      </c>
    </row>
    <row r="70" spans="1:11" ht="54" customHeight="1" x14ac:dyDescent="0.25">
      <c r="A70" s="10" t="s">
        <v>72</v>
      </c>
      <c r="B70" s="9" t="s">
        <v>12</v>
      </c>
      <c r="C70" s="16" t="s">
        <v>133</v>
      </c>
      <c r="D70" s="9" t="s">
        <v>10</v>
      </c>
      <c r="E70" s="17">
        <v>1328509.0900000001</v>
      </c>
      <c r="F70" s="35"/>
      <c r="G70" s="23">
        <f>E70*F10</f>
        <v>1211813.0355060599</v>
      </c>
      <c r="H70" s="37"/>
      <c r="I70" s="17">
        <f>G70*H10</f>
        <v>1199694.9051509993</v>
      </c>
      <c r="J70" s="40"/>
      <c r="K70" s="17">
        <f t="shared" si="0"/>
        <v>0</v>
      </c>
    </row>
    <row r="71" spans="1:11" x14ac:dyDescent="0.25">
      <c r="A71" s="8"/>
      <c r="C71" s="2"/>
      <c r="D71" s="2"/>
      <c r="E71" s="18"/>
      <c r="F71" s="2"/>
      <c r="G71" s="2"/>
      <c r="H71" s="2"/>
      <c r="I71" s="2"/>
    </row>
    <row r="72" spans="1:11" x14ac:dyDescent="0.25">
      <c r="A72" s="15" t="s">
        <v>11</v>
      </c>
      <c r="E72" s="20"/>
      <c r="G72" s="20"/>
      <c r="I72" s="20"/>
      <c r="J72" s="20"/>
    </row>
    <row r="74" spans="1:11" x14ac:dyDescent="0.25">
      <c r="I74" s="24"/>
    </row>
    <row r="76" spans="1:11" x14ac:dyDescent="0.25">
      <c r="B76" s="7" t="s">
        <v>6</v>
      </c>
      <c r="C76" s="7"/>
      <c r="D76" s="6"/>
    </row>
    <row r="77" spans="1:11" x14ac:dyDescent="0.25">
      <c r="B77" s="7"/>
      <c r="C77" s="7"/>
      <c r="D77" s="6"/>
    </row>
    <row r="78" spans="1:11" x14ac:dyDescent="0.25">
      <c r="B78" s="7"/>
      <c r="C78" s="7" t="s">
        <v>7</v>
      </c>
      <c r="D78" s="6"/>
    </row>
  </sheetData>
  <mergeCells count="15">
    <mergeCell ref="E4:K4"/>
    <mergeCell ref="A7:A8"/>
    <mergeCell ref="B7:B8"/>
    <mergeCell ref="C7:C8"/>
    <mergeCell ref="D7:D8"/>
    <mergeCell ref="E7:E8"/>
    <mergeCell ref="F7:F8"/>
    <mergeCell ref="I7:I8"/>
    <mergeCell ref="J7:J8"/>
    <mergeCell ref="K7:K8"/>
    <mergeCell ref="F10:F70"/>
    <mergeCell ref="H10:H70"/>
    <mergeCell ref="G7:G8"/>
    <mergeCell ref="H7:H8"/>
    <mergeCell ref="J9:J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