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ладимир Шубин\Desktop\ЗАКУПКИ\1) гкпз\2027\3-й этап\8) Поставка оргтехники 2027\Мониторинг (поставка Оргтех)\"/>
    </mc:Choice>
  </mc:AlternateContent>
  <xr:revisionPtr revIDLastSave="0" documentId="13_ncr:1_{1D6E9ECF-AD42-467C-85B7-EDA839F3D69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Приложение № 1 к ТТ" sheetId="1" r:id="rId1"/>
  </sheets>
  <definedNames>
    <definedName name="_xlnm.Print_Area" localSheetId="0">'Приложение № 1 к ТТ'!$A$1:$K$26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6" i="1" l="1"/>
  <c r="I25" i="1"/>
  <c r="K25" i="1" s="1"/>
  <c r="H25" i="1"/>
  <c r="I24" i="1"/>
  <c r="K24" i="1" s="1"/>
  <c r="H24" i="1"/>
  <c r="I23" i="1"/>
  <c r="K23" i="1" s="1"/>
  <c r="H23" i="1"/>
  <c r="I22" i="1"/>
  <c r="K22" i="1" s="1"/>
  <c r="H22" i="1"/>
  <c r="I21" i="1"/>
  <c r="K21" i="1" s="1"/>
  <c r="H21" i="1"/>
  <c r="I20" i="1"/>
  <c r="K20" i="1" s="1"/>
  <c r="H20" i="1"/>
  <c r="I19" i="1"/>
  <c r="K19" i="1" s="1"/>
  <c r="H19" i="1"/>
  <c r="I18" i="1"/>
  <c r="K18" i="1" s="1"/>
  <c r="H18" i="1"/>
  <c r="I17" i="1"/>
  <c r="K17" i="1" s="1"/>
  <c r="H17" i="1"/>
  <c r="I16" i="1"/>
  <c r="K16" i="1" s="1"/>
  <c r="H16" i="1"/>
  <c r="I15" i="1"/>
  <c r="K15" i="1" s="1"/>
  <c r="H15" i="1"/>
  <c r="I14" i="1"/>
  <c r="K14" i="1" s="1"/>
  <c r="H14" i="1"/>
  <c r="I13" i="1"/>
  <c r="K13" i="1" s="1"/>
  <c r="H13" i="1"/>
  <c r="I12" i="1"/>
  <c r="K12" i="1" s="1"/>
  <c r="H12" i="1"/>
  <c r="I11" i="1"/>
  <c r="K11" i="1" s="1"/>
  <c r="H11" i="1"/>
  <c r="I10" i="1"/>
  <c r="K10" i="1" s="1"/>
  <c r="H10" i="1"/>
  <c r="I9" i="1"/>
  <c r="K9" i="1" s="1"/>
  <c r="H9" i="1"/>
  <c r="I8" i="1"/>
  <c r="K8" i="1" s="1"/>
  <c r="H8" i="1"/>
  <c r="I7" i="1"/>
  <c r="K7" i="1" s="1"/>
  <c r="H7" i="1"/>
  <c r="I6" i="1"/>
  <c r="K6" i="1" s="1"/>
  <c r="H6" i="1"/>
</calcChain>
</file>

<file path=xl/sharedStrings.xml><?xml version="1.0" encoding="utf-8"?>
<sst xmlns="http://schemas.openxmlformats.org/spreadsheetml/2006/main" count="75" uniqueCount="54">
  <si>
    <t>Приложение №1 к Коммерческому предложению</t>
  </si>
  <si>
    <t>Информация о закупаемом товаре</t>
  </si>
  <si>
    <t>ТРЕБОВАНИИЯ ЗАКАЗЧИКА</t>
  </si>
  <si>
    <t>ПРЕДЛОЖЕНИЕ УЧАСТНИКА</t>
  </si>
  <si>
    <t>№ 
п/п</t>
  </si>
  <si>
    <t>Наименование</t>
  </si>
  <si>
    <t>Технические характеристики</t>
  </si>
  <si>
    <t>Ед. изм.</t>
  </si>
  <si>
    <t>Кол-во</t>
  </si>
  <si>
    <r>
      <rPr>
        <b/>
        <sz val="12"/>
        <color rgb="FF000000"/>
        <rFont val="Times New Roman"/>
        <family val="1"/>
        <charset val="1"/>
      </rPr>
      <t xml:space="preserve">Наименование продукции, </t>
    </r>
    <r>
      <rPr>
        <b/>
        <u/>
        <sz val="12"/>
        <color rgb="FF000000"/>
        <rFont val="Times New Roman"/>
        <family val="1"/>
        <charset val="1"/>
      </rPr>
      <t>предлагаемой</t>
    </r>
    <r>
      <rPr>
        <b/>
        <sz val="12"/>
        <color rgb="FF000000"/>
        <rFont val="Times New Roman"/>
        <family val="1"/>
        <charset val="1"/>
      </rPr>
      <t xml:space="preserve"> к поставке</t>
    </r>
  </si>
  <si>
    <r>
      <rPr>
        <b/>
        <sz val="12"/>
        <rFont val="Times New Roman"/>
        <family val="1"/>
        <charset val="204"/>
      </rPr>
      <t xml:space="preserve">Технические характеристики продукции, </t>
    </r>
    <r>
      <rPr>
        <b/>
        <u/>
        <sz val="12"/>
        <rFont val="Times New Roman"/>
        <family val="1"/>
        <charset val="204"/>
      </rPr>
      <t>предлагаемой</t>
    </r>
    <r>
      <rPr>
        <b/>
        <sz val="12"/>
        <rFont val="Times New Roman"/>
        <family val="1"/>
        <charset val="204"/>
      </rPr>
      <t xml:space="preserve"> к поставке</t>
    </r>
  </si>
  <si>
    <t>Предлагаемая цена одной единицы продукции, руб. без НДС</t>
  </si>
  <si>
    <t>Предлагаемая сумма  продукции, руб. без НДС</t>
  </si>
  <si>
    <t>шт</t>
  </si>
  <si>
    <t>МФУ лазерное Pantum BM5100ADW или эквивалент</t>
  </si>
  <si>
    <t>МФУ лазерное Kyocera ECOSYS M4125idn или эквивалент</t>
  </si>
  <si>
    <t>МФУ лазерное Kyocera ECOSYS M2135dn или эквивалент</t>
  </si>
  <si>
    <t>Телефон VoIP Yealink SIP-T31P или эквивалент</t>
  </si>
  <si>
    <t>Клавиатура проводная Logitech K120 или эквивалент</t>
  </si>
  <si>
    <t>3G/4G LTE модем Anydata W150 или эквивалент</t>
  </si>
  <si>
    <t>27" Моноблок MSI Modern AM272P 12M-667XRU или эквивалент</t>
  </si>
  <si>
    <t>Мышь беспроводная A4Tech Fstyler FB10C или эквивалент</t>
  </si>
  <si>
    <t>Мышь проводная Logitech M90 или эквивалент</t>
  </si>
  <si>
    <t>15.6" Ноутбук DEXP Aquilon серый или эквивалент</t>
  </si>
  <si>
    <t>Сетевая карта DEXP Z-GUH1 или эквивалент</t>
  </si>
  <si>
    <t>Сетевая карта Ugreen CM252 или эквивалент</t>
  </si>
  <si>
    <t>14" Ноутбук HUAWEI MateBook D 14 MDF-X или эквивалент</t>
  </si>
  <si>
    <t>Сетевой фильтр Power Cube PRO SPL (5+1)-16B-P или эквивалент</t>
  </si>
  <si>
    <t>ИБП DEXP CEE-E 1200VA или эквивалент</t>
  </si>
  <si>
    <t>27" Монитор AOC Q27B3MA или эквивалент</t>
  </si>
  <si>
    <t>Клавиатура+мышь беспроводная A4Tech Fstyler FG1010 или эквивалент</t>
  </si>
  <si>
    <t>14" Ноутбук HUAWEI MateBook 14 KLVG-X или эквивалент</t>
  </si>
  <si>
    <t>Клавиатура беспроводная Acer OKR301 или эквивалент</t>
  </si>
  <si>
    <t>Кабель Rombica HDMI — HDMI или эквивалент</t>
  </si>
  <si>
    <t>Тип: сетевая карта
Количество разъемов RJ-45: не менее 1
Интерфейс: USB 3.0
Стандарты: IEEE 802.3, IEEE 802.3ab, IEEE 802.3u, IEEE 802.3x
Поддержка Jumbo Frame: есть
Автоматическое определение MDI / MDIX: есть
USB разветвитель: есть</t>
  </si>
  <si>
    <t>Тип: сетевая карта
Скорость передачи данных: не менее 1000 Мбит/сек
Количество разъемов RJ-45: не менее 1
Интерфейс: USB Type-C
USB разветвитель: есть
Дополнительная информация: не менее 1х Micro USB, не менее 3x USB 3.0, алюминиевый корпус</t>
  </si>
  <si>
    <t>Тип- МФУ лазерное
Основной цвет – белый/черный/серый
Дополнительный цвет - белый/черный/серый
Функции устройства - копир, принтер, сканер
Область применения - для офиса
Размещение - настольный
Оперативная память – не менее 512 МБ
Частота процессора – не менее 1200 МГц
Технология печати - лазерная
Цветность печати - черно-белая
Максимальный формат - A4
Максимальное разрешение черно-белой печати – не менее 1200x1200 dpi
Скорость черно-белой печати (стр / мин) – не менее 40 стр/мин (А4)
Рекомендуемый месячный объем печати - не менее 4000 стр
Максимальный месячный объем печати – не менее 100000
Автоматическая двусторонняя печать - есть
Тип сканера - планшетный/протяжный
Тип датчика сканера - CIS
Оптическое разрешение сканера – не менее 1200x1200 dpi
Скорость сканирования – не менее 24 стр/мин
Максимальный формат бумаги (сканер) - A4
Устройство автоподачи - есть
Тип устройства автоподачи - двухстороннее
Емкость устройства автоподачи – не менее 50
Функции сканирования: сканирование в электронную почту, сканирование на FTP, сканирование на SMB
Максимальное разрешение копира – не менее 600x600 dpi
Скорость копирования – не менее 40 стр/мин
Максимальное количество копий за цикл – не менее 99
Функция факса - нет
Емкость подачи – не менее 250 листов
Емкость выходного лотка – не менее 150 листов
Количество картриджей – не менее 1 шт
Ресурс черного картриджа – не менее 3000 страниц
Интерфейсы: Ethernet (RJ-45), USB, Wi-Fi
Поддержка карт памяти - нет
Совместимость - Linux, Windows, macOS, 
Шрифты и языки управления: PCL 5e, PCL 6, PostScript
Язык меню дисплея - русский
Отображение информации - жк-дисплей
Комплектация: диск с ПО, документация, кабель USB, кабель питания, картридж, стартовый барабан</t>
  </si>
  <si>
    <t>Тип: кабель соединительный
Основной цвет: белый/черный/серый
Разъемы: HDMI - HDMI
Вид разъемов: вилка - вилка
L-образный разъем: нет
Поворотный разъем: нет
Металлический корпус разъема: нет
Длина кабеля: не менее 2 м
Тканевая оплетка провода: есть
Плоский кабель: нет
Формат передаваемого сигнала: цифровой
Поток сигнала: двунаправленный
Пропускная способность: не менее 18 Гбит/с
Поддержка функций и технологий: 3D, 4 аудио потока, ARC, Auto lip-sync, CEC, DTS-HD Master Audio, DVD-Audio, Dolby TrueHD, Dual View, Ethernet</t>
  </si>
  <si>
    <t>Тип: клавиатура
Тип клавиатуры: ножничная
Основной цвет: белый/черный/серый
Язык раскладки: английский, русский
Низкопрофильные клавиши: есть
Подсветка клавиш: нет
Расположение символов: лицевая сторона
Общее количество клавиш: не менее 112
Цифровой блок: есть
Колесо прокрутки: нет
Клавиша функции (Fn): есть
Раскладка клавиатуры: ANSI
Поддержка одновременных нажатий клавиш: нет
Программируемые клавиши: нет
Конструктивные особенности: островная
Материал корпуса: пластик
Защита от попадания воды: нет
Подставка под запястье: нет
Формат клавиатуры: полноразмерная
Шумоизоляция корпуса: нет
Тип подключения: беспроводная
Интерфейс подключения: Bluetooth, радиоканал
Разъемы для наушников и микрофона: нет
Тип питания: аккумулятор</t>
  </si>
  <si>
    <t>Тип - ноутбук;
Игровой ноутбук - нет;
Операционная система - Windows 11 или эквивалент;
Конструктивное исполнение - классический;
Цвет верхней крышки - белый/черный/серый;
Материал крышки - алюминий;
Материал корпуса - алюминий;
Раскрытие крышки - стандартное;
Раскладка клавиатуры - английская/русская;
Цифровой блок клавиатуры - нет;
Подсветка клавиш - одноцветная (белая);
Тачпад - стандартный тачпад;
Сканер отпечатка пальца - есть;
Механическая клавиатура - нет;
Влагозащищенная клавиатура - нет;
Тип экрана - «IPS или эквивалент» (в т. ч. OLED).;
Диагональ экрана (дюйм) — не менее 14";
Разрешение экрана — не менее 2160x1440;
Покрытие экрана - глянцевое;
Сенсорный экран - есть;
Максимальная частота обновления экрана — не менее 60 Гц;
Яркость — не менее 300 Кд/мІ;
Модель процессора - Intel Core i5-1340P или эквивалент;
Общее количество ядер — не менее 12;
Количество производительных ядер — не менее 4;
Количество энергоэффективных ядер — не менее 8;
Максимальное число потоков — не менее 16;
Частота процессора — не менее 1.9 ГГц;
Автоматическое увеличение частоты — не менее 4.5 ГГц;
Тип оперативной памяти - DDR4 или эквивалент;
Объем оперативной памяти — не менее 16 ГБ;
Частота оперативной памяти - не менее 3200 МГц;
Вид графического ускорителя - встроенный;
Модель встроенной видеокарты - Intel Iris Xe Graphics или эквивалент;
Общий объем твердотельных накопителей (SSD) — не менее 512 ГБ;
Тип SSD диска - M.2 PCIe;
Веб-камера — не менее 1 Мп (720p);
Встроенный микрофон - есть;
Беспроводной интерфейс - Bluetooth 5.1, WI-FI 6 (802.11ax);
Порт Ethernet - нет;
Видеоразъемы - HDMI;
Разъемы USB Type-A - USB 3.2 Gen1 x2;
Разъемы USB Type-C - USB 3.2 или эквивалент;
Поддержка USB Power Delivery - есть;
Тип аккумулятора - Li-Pol;
Емкость аккумулятора — не менее 56 Вт*ч;
Комплектация - адаптер питания, документация;</t>
  </si>
  <si>
    <t>Состав набора - клавиатура, мышь;
Основной цвет набора - белый/черный/серый;
Дополнительные цвета набора - белый/черный/серый;
Тип клавиатуры - мембранная;
Язык раскладки - английский, русский;
Подсветка клавиатуры - нет;
Общее количество клавиш — не менее 104 шт;
Низкопрофильные клавиши - есть;
Цифровой блок - есть;
Кнопка функций (Fn) - есть;
Защита от попадания воды - есть;
Подставка под запястье - нет;
Конструктивные особенности - классическая;
Формат клавиатуры - полноразмерная;
Тип мыши - оптическая светодиодная;
Подсветка мыши - нет;
Количество кнопок мыши — не менее 4 шт;
Хват - для правой и левой руки;
Беспроводное подключение - есть;
Радиус действия — не менее 15 м;
Интерфейс подключения - USB;
Тип питания- клавиатура: батарейка не более 1 шт (AA), мышь: батарейка не более 1шт (AA);
Комплектация - USB ресивер, документация;
Особенности - лазерная гравировка на клавишах, функция энергосбережения;</t>
  </si>
  <si>
    <t>Тип - монитор;
Основной цвет - белый/черный/серый;
Диагональ экрана (дюйм) — не менее 27";
Максимальное разрешение — не менее 2560x1440;
Тип подсветки матрицы - LED;
Соотношение сторон — не менее 16:9;
Покрытие экрана - матовое;
Технология защиты зрения - Flicker Free, Low Blue Light;
Яркость — не менее 250 Кд/мІ;
Технология динамического обновления экрана - AMD FreeSync;
Видеоразъемы - DisplayPort, HDMI;
Выход на наушники - есть;
Разъем HDMI -есть;
Разъем DisplayPort - есть;
Разъем DVI - нет;
Разъем VGA - нет;
Направление разъемов - вертикальное;
Картинка в картинке - нет;
Поворотная подставка - нет;
Регулировка по высоте - нет;
Регулировка наклона - есть;
Покрытие корпуса - матовое;
Встроенная акустическая система - есть;
Расположение блока питания - встроенный;
Комплектация - документация, кабель HDMI - HDMI, кабель питания;.</t>
  </si>
  <si>
    <t>Тип - ИБП;
Основной цвет - белый/черный/серый;
Вид - линейно-интерактивный;
Форм-фактор - Tower;
Полная выходная мощность — не менее 1200 ВА;
Эффективная выходная мощность — не менее 720 Вт;
Мин. входное напряжение -  не менее 165 В;
Макс. входное напряжение  - не более 295 В;
Мин. входная частота — не менее 50 Гц;
Макс. входная частота — не более 60 Гц;
Тип формы напряжения - модифицированная синусоида;
Время переключения на батарею — не менее 4 мс;
Виды защиты - защита от высоковольтных импульсов, защита от короткого замыкания, защита от перегрузки;
Количество и тип выходных разъемов питания — не менее 4 х CEE 7 (евророзетка);
Расположение разъемов на корпусе - вертикальное;
Время зарядки — не более 6 ч;
Возможность замены батарей - есть;
Количество батарей — не менее 2 шт;
Холодный старт - есть;</t>
  </si>
  <si>
    <t>Тип - сетевой фильтр;
Основной цвет - белый/черный/серый;
Длина кабеля — не менее 5 м;
Тип входной вилки - Тип F (евровилка);
Тип розеток - Тип C, Тип F;
Общий выключатель розеток - есть;
Индивидуальный выключатель розеток - нет;
Заземление - есть;
Общее количество розеток — не менее 6;
Номинальное напряжение — не менее 250 В;
Рабочая частота - не менее  50 Гц;
Максимальная мощность подключенной нагрузки — не менее 3500 Вт;
Максимальный ток нагрузки — не менее 16 А;
Ток импульсной помехи, выдержив. ограничителем, рабочий режим — не менее 6500 А;
Максимальная поглощаемая энергия — не менее 300 Дж;
Предохранители - многоразовый термопредохранитель;
Виды защиты - от ВЧ помех, от импульсных помех, от короткого замыкания, от перегрузки;
Защитные шторки на розетках - есть;
Индикация - индикатор включения;
Возможность крепления на стену - есть;</t>
  </si>
  <si>
    <t>Тип - ноутбук;
Операционная система - Windows 11 Home;
Семейство предустановленной операционной системы - Windows;
Конструктивное исполнение — классический;
Цвет верхней крышки - белый/черный/серый;
Материал крышки - алюминий;
Материал корпуса - алюминий;
Раскрытие крышки - стандартное;
Раскладка клавиатуры - английская/русская;
Тачпад - стандартный тачпад;
Сканер отпечатка пальца - есть;
Механическая клавиатура - нет;
Влагозащищенная клавиатура - нет;
Тип экрана - IPS;
Диагональ экрана (дюйм) — не менее 14";
Разрешение экрана — не менее 1920x1080 или эквивалент;
Покрытие экрана - матовое;
Сенсорный экран - нет;
Максимальная частота обновления экрана - не менее 60 Гц;
Яркость -  не менее 300 Кд/мІ;
Модель процессора - Intel Core i3-1215U или эквивалент;
Общее количество ядер - не менее 6;
Количество производительных ядер - не менее 2;
Количество энергоэффективных ядер -  не менее 4;
Максимальное число потоков - не менее 8;
Частота процессора -  не менее 1.2 ГГц;
Тип оперативной памяти - LPDDR4x или эквивалент;
Объем оперативной памяти - не менее 8 ГБ;
Частота оперативной памяти -  не менее 3200 МГц;
Максимальный объем памяти - не менее 8 ГБ;
Вид графического ускорителя  - встроенный;
Модель встроенной видеокарты - Intel UHD Graphics или эквивалент;
Общий объем твердотельных накопителей (SSD) - не менее 512 ГБ;
Тип SSD диска - M.2 PCIe;
Веб-камера - не менее 1 Мп (720p);
Шторка веб-камеры - есть;
Встроенный микрофон - есть;
Беспроводной интерфейс  -Bluetooth 5.1, WI-FI 6 (802.11ax);
Порт Ethernet - нет;
Видеоразъемы - HDMI;
Версия видеоразъема - HDMI 1.4b;
Разъемы USB Type-A - USB 2.0, USB 3.2 Gen1;
Разъемы USB Type-C - USB 3.2 Gen1;
Поддержка USB Power Delivery - есть;
Тип аккумулятора - Li-Ion;
Комплектация - адаптер питания, кабель USB Type-C;</t>
  </si>
  <si>
    <t>Тип: ноутбук
Игровой ноутбук: нет
Операционная система: Windows 11 Pro
Цвет верхней крышки: белый/черный/серый
Материал крышки: пластик
Материал корпуса: пластик
Раскрытие крышки: стандартное
Раскладка клавиатуры: английская/русская
Цифровой блок клавиатуры: есть
Подсветка клавиш: нет
Тачпад: стандартный тачпад
Сканер отпечатка пальца: нет
Механическая клавиатура: нет
Влагозащищенная клавиатура: нет
Тип экрана: IPS
Диагональ экрана (дюйм): не менее 15.6"
Разрешение экрана: не менее 1920x1080
Покрытие экрана: матовое
Сенсорный экран: нет
Максимальная частота обновления экрана: не менее 60 Гц
Яркость: не менее 250 Кд/м²
Плотность пикселей: не менее 141 ppi
HDR: нет
Дополнительный дисплей: нет
Модель процессора: Intel Celeron N5095 или эквивалент
Общее количество ядер: не менее 4
Количество производительных ядер: не менее 4
Максимальное число потоков: не менее 4
Базовая частота производительных ядер: не менее 2 ГГц
Максимальная частота производительных ядер: не менее 2.9 ГГц
Тип оперативной памяти: LPDDR4x или эквивалент
Объем оперативной памяти: не менее 8 ГБ
Количество слотов под модули памяти: интегрированная
Частота оперативной памяти: не менее 2399 МГц
Максимальный объем памяти: не менее 8 ГБ
Вид графического ускорителя: встроенный
Модель встроенной видеокарты: Intel UHD Graphics или эквивалент
Общий объем твердотельных накопителей (SSD): не менее 256 ГБ
Тип SSD диска: M.2 SATA
Веб-камера: не менее 2 Мп (1080p)
Встроенные динамики: есть
Встроенный микрофон: есть
Беспроводной интерфейс: Bluetooth 5.0, WI-FI 5 (802.11ac)
Порт Ethernet: LAN 100 Мбит/с
Видеоразъемы: HDMI, USB Type-C
Аудиоразъемы: 3.5 мм jack (микрофон/аудио)
Разъемы USB Type-A: не менее 2
Разъемы USB Type-C: USB 3.2 Gen1
Тип аккумулятора: Li-Ion
Комплектация: адаптер питания, документация</t>
  </si>
  <si>
    <t>Тип - мышь;
Основной цвет - белый/черный/серый;
Подсветка -нет;
Тканевая оплетка кабеля - нет;
Стилизация - нет;
Общее количество кнопок — не менее 3;
Дополнительные кнопки - нет;
Программируемые кнопки - нет;
Встроенная память мыши - нет;
Максимальное разрешение датчика — не менее 1000 dpi;
Тип сенсора мыши - оптический светодиодный;
Материал изготовления - пластик;
Материал покрытия - матовый пластик;
Хват - для правой и левой руки;
Тип подключения - проводная;
Интерфейс подключения - USB Type-A;
Разъем проводного подключения к ПК - USB Type-A;
Длина кабеля — не менее 1.8 м;
Тип источника питания - по проводу;
Комплектация - документация;</t>
  </si>
  <si>
    <t>Тип - мышь;
Основной цвет - белый/черный/серый;
Дополнительный цвет - белый/черный/серый /синий;
Подсветка - нет;
Стилизация — нет;
Общее количество кнопок — не мене 4;
Дополнительные кнопки - смены DPI/CPI;
Программируемые кнопки - нет;
Максимальное разрешение датчика — не менее 2000 dpi;
Тип сенсора мыши - оптический светодиодный;
Частота опроса — не менее 125 Гц;
Материал изготовления - пластик;
Материал покрытия - матовый пластик;
Хват - для правой и левой руки;
Система регулировки веса - нет;
Бесшумные кнопки - нет;
Тип подключения - беспроводная;
Интерфейс подключения - Bluetooth, USB Type-A;
Интерфейс беспроводного подключения - радиоканал;
Радиус действия беспроводной связи — не менее 10 м;
Тип источника питания - аккумулятор;
Комплектация - документация;</t>
  </si>
  <si>
    <t>Тип: моноблок
Основной цвет: белый/черный/серый
Материал корпуса: пластик
Операционная система: без ОС
Диагональ экрана (дюйм): не менее 27"
Разрешение экрана: Full HD не менее 1920x1080;
Технология изготовления матрицы: IPS
Покрытие экрана: матовое
Сенсорный экран: нет
Яркость: не менее 250 Кд/м²
Модель процессора: Intel Core i3-1215U или эквивалент
Общее количество ядер: не менее 6
Количество производительных ядер процессора: не менее 2
Количество энергоэффективных ядер: не менее 4
Максимальное число потоков: не менее 8
Тип оперативной памяти: DDR4
Форм-фактор поддерживаемой памяти: SO-DIMM
Частота оперативной памяти: не менее 3200 МГц
Объем оперативной памяти: не менее 16 ГБ
Количество слотов для оперативной памяти: не менее 2 шт
Количество установленных модулей: не менее 2
Максимальный объем памяти: не менее 64 ГБ
Вид графического ускорителя: встроенный
Модель интегрированной видеокарты: Intel UHD Graphics или эквивалент
Общий объем твердотельных накопителей (SSD): не менее 256 ГБ
Тип SSD диска: M.2 PCIe
Свободные слоты для накопителей: 2.5" SATA
Веб-камера: встроенная
Количество мегапикселей веб-камеры: не менее 2 Мп
Шторка веб-камеры: есть
Встроенный микрофон: есть
Встроенные динамики: есть
Типы поддерживаемых карт памяти: нет
Оптический привод: нет
Видеовыходы: HDMI
Видеовходы: HDMI
Вид доступа в интернет: беспроводной, проводной
Скорость встроенного сетевого адаптера: не менее 1000 Мбит/с
Клавиатура и мышь в комплекте: проводная клавиатура, проводная мышь
Особенности: регулируемый по высоте, регулируемый по наклону
Комплектация: блок питания, документация</t>
  </si>
  <si>
    <t>Тип - 3G/4G LTE модем;
Основной цвет - белый/черный/серый;
Поколение сетей мобильной связи - 2G, 3G, 4G, LTE;
Протоколы передачи данных - 3G (UMTS), EDGE, GPRS, GSM, HSPA+, LTE;
Категория LTE - Cat.4;
Максимальная скорость приема — не менее 150 Мбит/с;
Wi-Fi - есть;
Интерфейс - USB</t>
  </si>
  <si>
    <t>Тип - клавиатура;
Тип клавиатуры - мембранная;
Основной цвет - белый/черный/серый;
Язык раскладки - английский, русский;
Низкопрофильные клавиши - нет;
Подсветка клавиш - нет;
Расположение символов - лицевая сторона;
Общее количество клавиш — не менее 104;
Цифровой блок - есть;
Раскладка клавиатуры - ISO;
Конструктивные особенности - классическая;
Материал корпуса - пластик;
Защита от попадания воды - есть;
Вид защиты от воды - от брызг, от проливания;
Формат клавиатуры - полноразмерная;
Тип подключения - проводная;
Интерфейс подключения - USB Type-A;
Длина кабеля — не менее 1.5 м;
Тип питания - от USB;
Комплектация - документация;</t>
  </si>
  <si>
    <t>Тип - телефон VoIP;
Основной цвет - белый/черный/серый;
Тип телефона - проводной;
Поддержка протоколов - CDP, DHCP, DNS, HTTP, HTTPS, IEEE 802.1p, IEEE 802.1x, LDAP, LLDP, SIP, SIP 2.0, SNTP, STUN, TCP, TLS, UDP;
Поддержка VoIP кодеков - G.711a, G.711u, G.722, G.723.1, G.726, G.729a, G.729b, Opus, iLBC;
Поддержка передачи факса - нет;
Управление - Autoprovision, Web-интерфейc, через меню.
Функция маршрутизатора - есть;
Порты / разъемы — не менее 2xRJ-9, не менее 2xRJ-45;
Разъем для подключения гарнитуры - есть;
Порт Ethernet - 10/100 BASE-T — не менее 2 шт.
Caller ID - есть;
Быстрый набор - есть;
Конференц-связь - есть;
Другие функции - SIP-SMS, горячая линия, групповое прослушивание, переадресация, трансфер, удержание вызова;
SIP линий — не менее 2.
Наличие экрана - есть;
Тип экрана - монохромный.
Поддержка РоЕ - есть;
Тип и параметры питания - DC 5В/0.6А, PoE.
Комплектация - Ethernet-кабель, блок питания, документация, подставка, телефонная трубка;</t>
  </si>
  <si>
    <t>Тип: МФУ лазерное
Основной цвет: белый/черный/серый
Дополнительный цвет: белый/черный/серый
Функции устройства: копир, принтер, сканер
Область применения: для офиса
Размещение: настольный
Оперативная память: не менее 512 МБ
Частота процессора: не менее 800 МГц
Технология печати: лазерная
Цветность печати: черно-белая
Максимальный формат:  A4
Максимальное разрешение черно-белой печати: не менее 1200x1200 dpi
Скорость черно-белой печати (стр / мин): не менее 35 стр/мин (А4)
Максимальное разрешение цветной печати: нет
Рекомендуемый месячный объем печати: не менее 2000 стр
Максимальный месячный объем печати: не менее 20000 стр
Автоматическая двусторонняя печать: есть
Печать фотографий: нет
Печать без полей: нет
Тип сканера: планшетный/протяжный
Оптическое разрешение сканера: не менее 600x600 dpi
Скорость сканирования: не менее 40 стр/мин
Максимальный формат бумаги (сканер): A4 
Устройство автоподачи: есть
Тип устройства автоподачи: одностороннее
Емкость устройства автоподачи: не менее 50 стр
Функции сканирования: сканирование в электронную почту, сканирование на FTP, сканирование на SMB
Максимальное разрешение копира: не менее 600x600 dpi
Емкость подачи: не менее 250 листов
Емкость выходного лотка: не менее 100 листов
Печатает на (материалы): обычная бумага
Количество картриджей: не менее 1 шт
Ресурс черного картриджа: не менее 3000 страниц
Интерфейсы: Ethernet (RJ-45), USB
Устройство для чтения карт памяти: есть
Поддержка карт памяти: SD, SDHC
Язык меню дисплея: русский
Энергопотребление и мощность
Отображение информации: жк-дисплей
Уровень шума при работе: не более 51 дБ
Комплектация: документация, кабель питания, стартовый картридж</t>
  </si>
  <si>
    <t>Тип - МФУ лазерное;
Основной цвет - белый/черный/серый;
Дополнительный цвет - белый/черный/серый;
Функции устройства  - копир, принтер, сканер;
Область применения - для офиса;
Размещение - настольный.
Оперативная память — не менее 1024 МБ;
Частота процессора -  не менее 1200 МГц.
Технология печати - лазерная;
Цветность печати - черно-белая;
Максимальный формат - A3;
Максимальное разрешение черно-белой печати — не менее 1200x1200 dpi;
Скорость черно-белой печати (стр / мин) — не менее 12 стр/мин (А3), не менее 25 стр/мин (А4);
Максимальный месячный объем печати — не менее 100000;
Автоматическая двусторонняя печать - есть;
Тип сканера - планшетный/протяжный;
Оптическое разрешение сканера — не менее 600x600 dpi;
Скорость сканирования — не менее 50 стр/мин;
Устройство автоподачи - есть;
Тип устройства автоподачи - двухстороннее;
Емкость устройства автоподачи — не менее 50;
Функции сканирования - сканирование в сетевую папку, сканирование в электронную почту.
Максимальное разрешение копира — не  менее 1200x1200 dpi;
Скорость копирования — не  менее 25 стр/мин;
Емкость подачи — не менее 1600 листов;
Емкость выходного лотка — не менее 300 листов;
Емкость лотка ручной подачи — не менее 100 листов;
Количество картриджей — не менее 1 шт;
Интерфейсы - Ethernet (RJ-45), USB;
Устройство для чтения карт памяти - нет;
Поддержка карт памяти - нет.
Совместимость - Linux, Windows, macOS;
Мобильные технологии печати - Kyocera Mobile Print или эквивалент;
Прямая печать - есть;
Язык меню дисплея - русский.
Отображение информации - жк-дисплей;
Уровень шума при работе — не более 49 дБ;
Уровень шума в режиме ожидания — не более 34 дБ;
Комплектация - документация, кабель питания, стартовый картридж.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</si>
</sst>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₽&quot;"/>
    <numFmt numFmtId="165" formatCode="_-* #,##0.00_-;\-* #,##0.00_-;_-* \-??_-;_-@_-"/>
    <numFmt numFmtId="166" formatCode="#,##0.00_ ;\-#,##0.00\ "/>
  </numFmts>
  <fonts count="16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b/>
      <u/>
      <sz val="12"/>
      <color rgb="FF000000"/>
      <name val="Times New Roman"/>
      <family val="1"/>
      <charset val="1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FF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26"/>
      <color rgb="FF000000"/>
      <name val="Calibri"/>
      <family val="2"/>
      <charset val="204"/>
    </font>
    <font>
      <sz val="2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12" fillId="0" borderId="0" applyBorder="0" applyProtection="0"/>
    <xf numFmtId="0" fontId="12" fillId="0" borderId="0"/>
  </cellStyleXfs>
  <cellXfs count="42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center"/>
    </xf>
    <xf numFmtId="164" fontId="1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 vertical="center" wrapText="1"/>
    </xf>
    <xf numFmtId="0" fontId="3" fillId="0" borderId="0" xfId="0" applyFont="1" applyAlignment="1" applyProtection="1"/>
    <xf numFmtId="0" fontId="4" fillId="4" borderId="3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9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 wrapText="1"/>
    </xf>
    <xf numFmtId="0" fontId="10" fillId="0" borderId="3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 wrapText="1"/>
    </xf>
    <xf numFmtId="164" fontId="11" fillId="0" borderId="3" xfId="0" applyNumberFormat="1" applyFont="1" applyBorder="1" applyAlignment="1" applyProtection="1">
      <alignment horizontal="center" vertical="center" wrapText="1"/>
    </xf>
    <xf numFmtId="166" fontId="3" fillId="0" borderId="3" xfId="1" applyNumberFormat="1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horizontal="center"/>
    </xf>
    <xf numFmtId="164" fontId="4" fillId="0" borderId="3" xfId="0" applyNumberFormat="1" applyFont="1" applyBorder="1" applyAlignment="1" applyProtection="1">
      <alignment horizontal="center" vertical="center"/>
    </xf>
    <xf numFmtId="164" fontId="1" fillId="0" borderId="0" xfId="0" applyNumberFormat="1" applyFont="1" applyAlignment="1" applyProtection="1"/>
    <xf numFmtId="0" fontId="3" fillId="0" borderId="0" xfId="0" applyFont="1" applyBorder="1" applyAlignment="1" applyProtection="1"/>
    <xf numFmtId="0" fontId="13" fillId="0" borderId="0" xfId="0" applyFont="1"/>
    <xf numFmtId="0" fontId="14" fillId="0" borderId="0" xfId="0" applyFont="1" applyAlignment="1" applyProtection="1">
      <alignment horizontal="right"/>
    </xf>
    <xf numFmtId="0" fontId="14" fillId="0" borderId="0" xfId="0" applyFont="1" applyAlignment="1" applyProtection="1"/>
    <xf numFmtId="0" fontId="2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</cellXfs>
  <cellStyles count="3">
    <cellStyle name="Обычный" xfId="0" builtinId="0"/>
    <cellStyle name="Обычный 4" xfId="2" xr:uid="{00000000-0005-0000-0000-000006000000}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3"/>
  <sheetViews>
    <sheetView tabSelected="1" topLeftCell="A24" zoomScale="55" zoomScaleNormal="55" workbookViewId="0">
      <selection activeCell="K27" sqref="K27"/>
    </sheetView>
  </sheetViews>
  <sheetFormatPr defaultRowHeight="33.75" x14ac:dyDescent="0.5"/>
  <cols>
    <col min="1" max="1" width="14.140625" style="29" customWidth="1"/>
    <col min="2" max="2" width="26.7109375" customWidth="1"/>
    <col min="3" max="3" width="98.140625" customWidth="1"/>
    <col min="4" max="5" width="12.140625" customWidth="1"/>
    <col min="6" max="7" width="26.7109375" customWidth="1"/>
    <col min="8" max="9" width="12.140625" customWidth="1"/>
    <col min="10" max="10" width="17.7109375" customWidth="1"/>
    <col min="11" max="11" width="21.85546875" customWidth="1"/>
  </cols>
  <sheetData>
    <row r="1" spans="1:12" ht="38.25" customHeight="1" x14ac:dyDescent="0.5">
      <c r="B1" s="28"/>
      <c r="C1" s="28"/>
      <c r="D1" s="28"/>
      <c r="E1" s="28"/>
      <c r="F1" s="28"/>
      <c r="G1" s="28"/>
      <c r="H1" s="41" t="s">
        <v>0</v>
      </c>
      <c r="I1" s="41"/>
      <c r="J1" s="41"/>
      <c r="K1" s="41"/>
    </row>
    <row r="2" spans="1:12" ht="38.25" customHeight="1" x14ac:dyDescent="0.45">
      <c r="A2" s="30"/>
      <c r="B2" s="6"/>
      <c r="C2" s="7"/>
      <c r="D2" s="6"/>
      <c r="E2" s="6"/>
      <c r="F2" s="6"/>
      <c r="G2" s="6"/>
      <c r="H2" s="6"/>
      <c r="I2" s="6"/>
      <c r="J2" s="8"/>
      <c r="K2" s="8"/>
    </row>
    <row r="3" spans="1:12" ht="38.25" customHeight="1" x14ac:dyDescent="0.2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2" ht="78.75" customHeight="1" x14ac:dyDescent="0.25">
      <c r="A4" s="36" t="s">
        <v>2</v>
      </c>
      <c r="B4" s="36"/>
      <c r="C4" s="36"/>
      <c r="D4" s="36"/>
      <c r="E4" s="37"/>
      <c r="F4" s="38" t="s">
        <v>3</v>
      </c>
      <c r="G4" s="39"/>
      <c r="H4" s="39"/>
      <c r="I4" s="39"/>
      <c r="J4" s="39"/>
      <c r="K4" s="40"/>
    </row>
    <row r="5" spans="1:12" ht="78.75" x14ac:dyDescent="0.25">
      <c r="A5" s="34" t="s">
        <v>4</v>
      </c>
      <c r="B5" s="10" t="s">
        <v>5</v>
      </c>
      <c r="C5" s="11" t="s">
        <v>6</v>
      </c>
      <c r="D5" s="9" t="s">
        <v>7</v>
      </c>
      <c r="E5" s="10" t="s">
        <v>8</v>
      </c>
      <c r="F5" s="10" t="s">
        <v>9</v>
      </c>
      <c r="G5" s="12" t="s">
        <v>10</v>
      </c>
      <c r="H5" s="9" t="s">
        <v>7</v>
      </c>
      <c r="I5" s="10" t="s">
        <v>8</v>
      </c>
      <c r="J5" s="13" t="s">
        <v>11</v>
      </c>
      <c r="K5" s="13" t="s">
        <v>12</v>
      </c>
      <c r="L5" s="14"/>
    </row>
    <row r="6" spans="1:12" ht="409.5" x14ac:dyDescent="0.25">
      <c r="A6" s="32">
        <v>1</v>
      </c>
      <c r="B6" s="16" t="s">
        <v>14</v>
      </c>
      <c r="C6" s="17" t="s">
        <v>36</v>
      </c>
      <c r="D6" s="18" t="s">
        <v>13</v>
      </c>
      <c r="E6" s="15">
        <v>5</v>
      </c>
      <c r="F6" s="19"/>
      <c r="G6" s="19"/>
      <c r="H6" s="18" t="str">
        <f t="shared" ref="H6:H25" si="0">D6</f>
        <v>шт</v>
      </c>
      <c r="I6" s="18">
        <f t="shared" ref="I6:I25" si="1">E6</f>
        <v>5</v>
      </c>
      <c r="J6" s="20"/>
      <c r="K6" s="21">
        <f t="shared" ref="K6:K25" si="2">I6*J6</f>
        <v>0</v>
      </c>
    </row>
    <row r="7" spans="1:12" ht="409.5" x14ac:dyDescent="0.25">
      <c r="A7" s="33">
        <v>2</v>
      </c>
      <c r="B7" s="16" t="s">
        <v>15</v>
      </c>
      <c r="C7" s="17" t="s">
        <v>53</v>
      </c>
      <c r="D7" s="18" t="s">
        <v>13</v>
      </c>
      <c r="E7" s="22">
        <v>1</v>
      </c>
      <c r="F7" s="19"/>
      <c r="G7" s="19"/>
      <c r="H7" s="18" t="str">
        <f t="shared" si="0"/>
        <v>шт</v>
      </c>
      <c r="I7" s="18">
        <f t="shared" si="1"/>
        <v>1</v>
      </c>
      <c r="J7" s="20"/>
      <c r="K7" s="21">
        <f t="shared" si="2"/>
        <v>0</v>
      </c>
    </row>
    <row r="8" spans="1:12" ht="409.5" x14ac:dyDescent="0.25">
      <c r="A8" s="32">
        <v>3</v>
      </c>
      <c r="B8" s="16" t="s">
        <v>16</v>
      </c>
      <c r="C8" s="17" t="s">
        <v>52</v>
      </c>
      <c r="D8" s="18" t="s">
        <v>13</v>
      </c>
      <c r="E8" s="22">
        <v>5</v>
      </c>
      <c r="F8" s="19"/>
      <c r="G8" s="19"/>
      <c r="H8" s="18" t="str">
        <f t="shared" si="0"/>
        <v>шт</v>
      </c>
      <c r="I8" s="18">
        <f t="shared" si="1"/>
        <v>5</v>
      </c>
      <c r="J8" s="20"/>
      <c r="K8" s="21">
        <f t="shared" si="2"/>
        <v>0</v>
      </c>
    </row>
    <row r="9" spans="1:12" ht="345" x14ac:dyDescent="0.25">
      <c r="A9" s="33">
        <v>4</v>
      </c>
      <c r="B9" s="16" t="s">
        <v>17</v>
      </c>
      <c r="C9" s="17" t="s">
        <v>51</v>
      </c>
      <c r="D9" s="18" t="s">
        <v>13</v>
      </c>
      <c r="E9" s="22">
        <v>5</v>
      </c>
      <c r="F9" s="19"/>
      <c r="G9" s="19"/>
      <c r="H9" s="18" t="str">
        <f t="shared" si="0"/>
        <v>шт</v>
      </c>
      <c r="I9" s="18">
        <f t="shared" si="1"/>
        <v>5</v>
      </c>
      <c r="J9" s="20"/>
      <c r="K9" s="21">
        <f t="shared" si="2"/>
        <v>0</v>
      </c>
    </row>
    <row r="10" spans="1:12" ht="300" x14ac:dyDescent="0.25">
      <c r="A10" s="32">
        <v>5</v>
      </c>
      <c r="B10" s="16" t="s">
        <v>18</v>
      </c>
      <c r="C10" s="17" t="s">
        <v>50</v>
      </c>
      <c r="D10" s="18" t="s">
        <v>13</v>
      </c>
      <c r="E10" s="22">
        <v>5</v>
      </c>
      <c r="F10" s="19"/>
      <c r="G10" s="19"/>
      <c r="H10" s="18" t="str">
        <f t="shared" si="0"/>
        <v>шт</v>
      </c>
      <c r="I10" s="18">
        <f t="shared" si="1"/>
        <v>5</v>
      </c>
      <c r="J10" s="20"/>
      <c r="K10" s="21">
        <f t="shared" si="2"/>
        <v>0</v>
      </c>
    </row>
    <row r="11" spans="1:12" ht="120" x14ac:dyDescent="0.25">
      <c r="A11" s="33">
        <v>6</v>
      </c>
      <c r="B11" s="16" t="s">
        <v>19</v>
      </c>
      <c r="C11" s="17" t="s">
        <v>49</v>
      </c>
      <c r="D11" s="18" t="s">
        <v>13</v>
      </c>
      <c r="E11" s="22">
        <v>5</v>
      </c>
      <c r="F11" s="19"/>
      <c r="G11" s="19"/>
      <c r="H11" s="18" t="str">
        <f t="shared" si="0"/>
        <v>шт</v>
      </c>
      <c r="I11" s="18">
        <f t="shared" si="1"/>
        <v>5</v>
      </c>
      <c r="J11" s="20"/>
      <c r="K11" s="21">
        <f t="shared" si="2"/>
        <v>0</v>
      </c>
    </row>
    <row r="12" spans="1:12" ht="409.5" x14ac:dyDescent="0.25">
      <c r="A12" s="32">
        <v>7</v>
      </c>
      <c r="B12" s="16" t="s">
        <v>20</v>
      </c>
      <c r="C12" s="17" t="s">
        <v>48</v>
      </c>
      <c r="D12" s="18" t="s">
        <v>13</v>
      </c>
      <c r="E12" s="18">
        <v>5</v>
      </c>
      <c r="F12" s="19"/>
      <c r="G12" s="19"/>
      <c r="H12" s="18" t="str">
        <f t="shared" si="0"/>
        <v>шт</v>
      </c>
      <c r="I12" s="18">
        <f t="shared" si="1"/>
        <v>5</v>
      </c>
      <c r="J12" s="20"/>
      <c r="K12" s="21">
        <f t="shared" si="2"/>
        <v>0</v>
      </c>
    </row>
    <row r="13" spans="1:12" ht="330" x14ac:dyDescent="0.25">
      <c r="A13" s="33">
        <v>8</v>
      </c>
      <c r="B13" s="16" t="s">
        <v>21</v>
      </c>
      <c r="C13" s="17" t="s">
        <v>47</v>
      </c>
      <c r="D13" s="18" t="s">
        <v>13</v>
      </c>
      <c r="E13" s="22">
        <v>5</v>
      </c>
      <c r="F13" s="19"/>
      <c r="G13" s="19"/>
      <c r="H13" s="18" t="str">
        <f t="shared" si="0"/>
        <v>шт</v>
      </c>
      <c r="I13" s="18">
        <f t="shared" si="1"/>
        <v>5</v>
      </c>
      <c r="J13" s="20"/>
      <c r="K13" s="21">
        <f t="shared" si="2"/>
        <v>0</v>
      </c>
    </row>
    <row r="14" spans="1:12" ht="300" x14ac:dyDescent="0.25">
      <c r="A14" s="32">
        <v>9</v>
      </c>
      <c r="B14" s="16" t="s">
        <v>22</v>
      </c>
      <c r="C14" s="17" t="s">
        <v>46</v>
      </c>
      <c r="D14" s="18" t="s">
        <v>13</v>
      </c>
      <c r="E14" s="22">
        <v>5</v>
      </c>
      <c r="F14" s="19"/>
      <c r="G14" s="19"/>
      <c r="H14" s="18" t="str">
        <f t="shared" si="0"/>
        <v>шт</v>
      </c>
      <c r="I14" s="18">
        <f t="shared" si="1"/>
        <v>5</v>
      </c>
      <c r="J14" s="20"/>
      <c r="K14" s="21">
        <f t="shared" si="2"/>
        <v>0</v>
      </c>
    </row>
    <row r="15" spans="1:12" ht="409.5" x14ac:dyDescent="0.25">
      <c r="A15" s="33">
        <v>10</v>
      </c>
      <c r="B15" s="16" t="s">
        <v>23</v>
      </c>
      <c r="C15" s="17" t="s">
        <v>45</v>
      </c>
      <c r="D15" s="18" t="s">
        <v>13</v>
      </c>
      <c r="E15" s="22">
        <v>10</v>
      </c>
      <c r="F15" s="19"/>
      <c r="G15" s="19"/>
      <c r="H15" s="18" t="str">
        <f t="shared" si="0"/>
        <v>шт</v>
      </c>
      <c r="I15" s="18">
        <f t="shared" si="1"/>
        <v>10</v>
      </c>
      <c r="J15" s="20"/>
      <c r="K15" s="21">
        <f t="shared" si="2"/>
        <v>0</v>
      </c>
    </row>
    <row r="16" spans="1:12" ht="105" x14ac:dyDescent="0.25">
      <c r="A16" s="32">
        <v>11</v>
      </c>
      <c r="B16" s="16" t="s">
        <v>24</v>
      </c>
      <c r="C16" s="17" t="s">
        <v>34</v>
      </c>
      <c r="D16" s="18" t="s">
        <v>13</v>
      </c>
      <c r="E16" s="22">
        <v>5</v>
      </c>
      <c r="F16" s="19"/>
      <c r="G16" s="19"/>
      <c r="H16" s="18" t="str">
        <f t="shared" si="0"/>
        <v>шт</v>
      </c>
      <c r="I16" s="18">
        <f t="shared" si="1"/>
        <v>5</v>
      </c>
      <c r="J16" s="20"/>
      <c r="K16" s="21">
        <f t="shared" si="2"/>
        <v>0</v>
      </c>
    </row>
    <row r="17" spans="1:26" ht="90" x14ac:dyDescent="0.25">
      <c r="A17" s="33">
        <v>12</v>
      </c>
      <c r="B17" s="16" t="s">
        <v>25</v>
      </c>
      <c r="C17" s="17" t="s">
        <v>35</v>
      </c>
      <c r="D17" s="18" t="s">
        <v>13</v>
      </c>
      <c r="E17" s="22">
        <v>2</v>
      </c>
      <c r="F17" s="19"/>
      <c r="G17" s="19"/>
      <c r="H17" s="18" t="str">
        <f t="shared" si="0"/>
        <v>шт</v>
      </c>
      <c r="I17" s="18">
        <f t="shared" si="1"/>
        <v>2</v>
      </c>
      <c r="J17" s="20"/>
      <c r="K17" s="21">
        <f t="shared" si="2"/>
        <v>0</v>
      </c>
    </row>
    <row r="18" spans="1:26" ht="409.5" x14ac:dyDescent="0.25">
      <c r="A18" s="32">
        <v>13</v>
      </c>
      <c r="B18" s="16" t="s">
        <v>26</v>
      </c>
      <c r="C18" s="17" t="s">
        <v>44</v>
      </c>
      <c r="D18" s="18" t="s">
        <v>13</v>
      </c>
      <c r="E18" s="22">
        <v>5</v>
      </c>
      <c r="F18" s="19"/>
      <c r="G18" s="19"/>
      <c r="H18" s="18" t="str">
        <f t="shared" si="0"/>
        <v>шт</v>
      </c>
      <c r="I18" s="18">
        <f t="shared" si="1"/>
        <v>5</v>
      </c>
      <c r="J18" s="20"/>
      <c r="K18" s="21">
        <f t="shared" si="2"/>
        <v>0</v>
      </c>
    </row>
    <row r="19" spans="1:26" ht="300" x14ac:dyDescent="0.25">
      <c r="A19" s="33">
        <v>14</v>
      </c>
      <c r="B19" s="16" t="s">
        <v>27</v>
      </c>
      <c r="C19" s="17" t="s">
        <v>43</v>
      </c>
      <c r="D19" s="18" t="s">
        <v>13</v>
      </c>
      <c r="E19" s="22">
        <v>10</v>
      </c>
      <c r="F19" s="19"/>
      <c r="G19" s="19"/>
      <c r="H19" s="18" t="str">
        <f t="shared" si="0"/>
        <v>шт</v>
      </c>
      <c r="I19" s="18">
        <f t="shared" si="1"/>
        <v>10</v>
      </c>
      <c r="J19" s="20"/>
      <c r="K19" s="21">
        <f t="shared" si="2"/>
        <v>0</v>
      </c>
    </row>
    <row r="20" spans="1:26" ht="300" x14ac:dyDescent="0.25">
      <c r="A20" s="32">
        <v>15</v>
      </c>
      <c r="B20" s="16" t="s">
        <v>28</v>
      </c>
      <c r="C20" s="17" t="s">
        <v>42</v>
      </c>
      <c r="D20" s="18" t="s">
        <v>13</v>
      </c>
      <c r="E20" s="22">
        <v>10</v>
      </c>
      <c r="F20" s="19"/>
      <c r="G20" s="19"/>
      <c r="H20" s="18" t="str">
        <f t="shared" si="0"/>
        <v>шт</v>
      </c>
      <c r="I20" s="18">
        <f t="shared" si="1"/>
        <v>10</v>
      </c>
      <c r="J20" s="20"/>
      <c r="K20" s="21">
        <f t="shared" si="2"/>
        <v>0</v>
      </c>
    </row>
    <row r="21" spans="1:26" ht="375" x14ac:dyDescent="0.25">
      <c r="A21" s="33">
        <v>16</v>
      </c>
      <c r="B21" s="16" t="s">
        <v>29</v>
      </c>
      <c r="C21" s="17" t="s">
        <v>41</v>
      </c>
      <c r="D21" s="18" t="s">
        <v>13</v>
      </c>
      <c r="E21" s="22">
        <v>5</v>
      </c>
      <c r="F21" s="19"/>
      <c r="G21" s="19"/>
      <c r="H21" s="18" t="str">
        <f t="shared" si="0"/>
        <v>шт</v>
      </c>
      <c r="I21" s="18">
        <f t="shared" si="1"/>
        <v>5</v>
      </c>
      <c r="J21" s="20"/>
      <c r="K21" s="21">
        <f t="shared" si="2"/>
        <v>0</v>
      </c>
    </row>
    <row r="22" spans="1:26" ht="378" x14ac:dyDescent="0.25">
      <c r="A22" s="32">
        <v>17</v>
      </c>
      <c r="B22" s="16" t="s">
        <v>30</v>
      </c>
      <c r="C22" s="16" t="s">
        <v>40</v>
      </c>
      <c r="D22" s="18" t="s">
        <v>13</v>
      </c>
      <c r="E22" s="22">
        <v>5</v>
      </c>
      <c r="F22" s="19"/>
      <c r="G22" s="19"/>
      <c r="H22" s="18" t="str">
        <f t="shared" si="0"/>
        <v>шт</v>
      </c>
      <c r="I22" s="18">
        <f t="shared" si="1"/>
        <v>5</v>
      </c>
      <c r="J22" s="20"/>
      <c r="K22" s="21">
        <f t="shared" si="2"/>
        <v>0</v>
      </c>
    </row>
    <row r="23" spans="1:26" ht="409.5" x14ac:dyDescent="0.25">
      <c r="A23" s="33">
        <v>18</v>
      </c>
      <c r="B23" s="16" t="s">
        <v>31</v>
      </c>
      <c r="C23" s="17" t="s">
        <v>39</v>
      </c>
      <c r="D23" s="18" t="s">
        <v>13</v>
      </c>
      <c r="E23" s="22">
        <v>2</v>
      </c>
      <c r="F23" s="19"/>
      <c r="G23" s="19"/>
      <c r="H23" s="18" t="str">
        <f t="shared" si="0"/>
        <v>шт</v>
      </c>
      <c r="I23" s="18">
        <f t="shared" si="1"/>
        <v>2</v>
      </c>
      <c r="J23" s="20"/>
      <c r="K23" s="21">
        <f t="shared" si="2"/>
        <v>0</v>
      </c>
    </row>
    <row r="24" spans="1:26" ht="360" x14ac:dyDescent="0.25">
      <c r="A24" s="32">
        <v>19</v>
      </c>
      <c r="B24" s="16" t="s">
        <v>32</v>
      </c>
      <c r="C24" s="17" t="s">
        <v>38</v>
      </c>
      <c r="D24" s="18" t="s">
        <v>13</v>
      </c>
      <c r="E24" s="22">
        <v>2</v>
      </c>
      <c r="F24" s="19"/>
      <c r="G24" s="19"/>
      <c r="H24" s="18" t="str">
        <f t="shared" si="0"/>
        <v>шт</v>
      </c>
      <c r="I24" s="18">
        <f t="shared" si="1"/>
        <v>2</v>
      </c>
      <c r="J24" s="20"/>
      <c r="K24" s="21">
        <f t="shared" si="2"/>
        <v>0</v>
      </c>
    </row>
    <row r="25" spans="1:26" ht="225" x14ac:dyDescent="0.25">
      <c r="A25" s="33">
        <v>20</v>
      </c>
      <c r="B25" s="16" t="s">
        <v>33</v>
      </c>
      <c r="C25" s="17" t="s">
        <v>37</v>
      </c>
      <c r="D25" s="18" t="s">
        <v>13</v>
      </c>
      <c r="E25" s="22">
        <v>5</v>
      </c>
      <c r="F25" s="19"/>
      <c r="G25" s="19"/>
      <c r="H25" s="18" t="str">
        <f t="shared" si="0"/>
        <v>шт</v>
      </c>
      <c r="I25" s="18">
        <f t="shared" si="1"/>
        <v>5</v>
      </c>
      <c r="J25" s="20"/>
      <c r="K25" s="21">
        <f t="shared" si="2"/>
        <v>0</v>
      </c>
    </row>
    <row r="26" spans="1:26" ht="33" x14ac:dyDescent="0.45">
      <c r="A26" s="31"/>
      <c r="B26" s="23"/>
      <c r="C26" s="24"/>
      <c r="D26" s="25"/>
      <c r="E26" s="8"/>
      <c r="F26" s="26"/>
      <c r="G26" s="26"/>
      <c r="H26" s="26"/>
      <c r="I26" s="26"/>
      <c r="J26" s="26"/>
      <c r="K26" s="26">
        <f>SUM(K6:K25)</f>
        <v>0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x14ac:dyDescent="0.45">
      <c r="A27" s="31"/>
      <c r="B27" s="2"/>
      <c r="C27" s="3"/>
      <c r="D27" s="4"/>
      <c r="E27" s="1"/>
      <c r="F27" s="5"/>
      <c r="G27" s="5"/>
      <c r="H27" s="5"/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x14ac:dyDescent="0.45">
      <c r="A28" s="31"/>
      <c r="B28" s="2"/>
      <c r="C28" s="3"/>
      <c r="D28" s="4"/>
      <c r="E28" s="1"/>
      <c r="F28" s="5"/>
      <c r="G28" s="5"/>
      <c r="H28" s="5"/>
      <c r="I28" s="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x14ac:dyDescent="0.45">
      <c r="A29" s="31"/>
      <c r="B29" s="2"/>
      <c r="C29" s="3"/>
      <c r="D29" s="4"/>
      <c r="E29" s="1"/>
      <c r="F29" s="5"/>
      <c r="G29" s="5"/>
      <c r="H29" s="5"/>
      <c r="I29" s="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" x14ac:dyDescent="0.45">
      <c r="A30" s="31"/>
      <c r="B30" s="2"/>
      <c r="C30" s="3"/>
      <c r="D30" s="4"/>
      <c r="E30" s="1"/>
      <c r="F30" s="5"/>
      <c r="G30" s="5"/>
      <c r="H30" s="5"/>
      <c r="I30" s="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" x14ac:dyDescent="0.45">
      <c r="A31" s="31"/>
      <c r="B31" s="2"/>
      <c r="C31" s="3"/>
      <c r="D31" s="4"/>
      <c r="E31" s="1"/>
      <c r="F31" s="5"/>
      <c r="G31" s="5"/>
      <c r="H31" s="5"/>
      <c r="I31" s="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3" x14ac:dyDescent="0.45">
      <c r="A32" s="31"/>
      <c r="B32" s="2"/>
      <c r="C32" s="3"/>
      <c r="D32" s="4"/>
      <c r="E32" s="1"/>
      <c r="F32" s="5"/>
      <c r="G32" s="5"/>
      <c r="H32" s="5"/>
      <c r="I32" s="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x14ac:dyDescent="0.45">
      <c r="A33" s="31"/>
      <c r="B33" s="2"/>
      <c r="C33" s="3"/>
      <c r="D33" s="4"/>
      <c r="E33" s="1"/>
      <c r="F33" s="5"/>
      <c r="G33" s="5"/>
      <c r="H33" s="5"/>
      <c r="I33" s="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" x14ac:dyDescent="0.45">
      <c r="A34" s="31"/>
      <c r="B34" s="2"/>
      <c r="C34" s="3"/>
      <c r="D34" s="4"/>
      <c r="E34" s="1"/>
      <c r="F34" s="5"/>
      <c r="G34" s="5"/>
      <c r="H34" s="5"/>
      <c r="I34" s="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" x14ac:dyDescent="0.45">
      <c r="A35" s="31"/>
      <c r="B35" s="2"/>
      <c r="C35" s="3"/>
      <c r="D35" s="4"/>
      <c r="E35" s="1"/>
      <c r="F35" s="5"/>
      <c r="G35" s="5"/>
      <c r="H35" s="5"/>
      <c r="I35" s="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" x14ac:dyDescent="0.45">
      <c r="A36" s="31"/>
      <c r="B36" s="2"/>
      <c r="C36" s="3"/>
      <c r="D36" s="4"/>
      <c r="E36" s="1"/>
      <c r="F36" s="5"/>
      <c r="G36" s="5"/>
      <c r="H36" s="5"/>
      <c r="I36" s="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" x14ac:dyDescent="0.45">
      <c r="A37" s="31"/>
      <c r="B37" s="2"/>
      <c r="C37" s="3"/>
      <c r="D37" s="4"/>
      <c r="E37" s="1"/>
      <c r="F37" s="5"/>
      <c r="G37" s="5"/>
      <c r="H37" s="5"/>
      <c r="I37" s="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" x14ac:dyDescent="0.45">
      <c r="A38" s="31"/>
      <c r="B38" s="2"/>
      <c r="C38" s="3"/>
      <c r="D38" s="4"/>
      <c r="E38" s="1"/>
      <c r="F38" s="5"/>
      <c r="G38" s="5"/>
      <c r="H38" s="5"/>
      <c r="I38" s="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" x14ac:dyDescent="0.45">
      <c r="A39" s="31"/>
      <c r="B39" s="2"/>
      <c r="C39" s="3"/>
      <c r="D39" s="4"/>
      <c r="E39" s="27"/>
      <c r="F39" s="5"/>
      <c r="G39" s="5"/>
      <c r="H39" s="5"/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" x14ac:dyDescent="0.45">
      <c r="A40" s="31"/>
      <c r="B40" s="2"/>
      <c r="C40" s="3"/>
      <c r="D40" s="4"/>
      <c r="E40" s="1"/>
      <c r="F40" s="5"/>
      <c r="G40" s="5"/>
      <c r="H40" s="5"/>
      <c r="I40" s="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" x14ac:dyDescent="0.45">
      <c r="A41" s="31"/>
      <c r="B41" s="2"/>
      <c r="C41" s="3"/>
      <c r="D41" s="4"/>
      <c r="E41" s="1"/>
      <c r="F41" s="5"/>
      <c r="G41" s="5"/>
      <c r="H41" s="5"/>
      <c r="I41" s="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" x14ac:dyDescent="0.45">
      <c r="A42" s="31"/>
      <c r="B42" s="2"/>
      <c r="C42" s="3"/>
      <c r="D42" s="4"/>
      <c r="E42" s="1"/>
      <c r="F42" s="5"/>
      <c r="G42" s="5"/>
      <c r="H42" s="5"/>
      <c r="I42" s="5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3" x14ac:dyDescent="0.45">
      <c r="A43" s="31"/>
      <c r="B43" s="2"/>
      <c r="C43" s="3"/>
      <c r="D43" s="4"/>
      <c r="E43" s="1"/>
      <c r="F43" s="5"/>
      <c r="G43" s="5"/>
      <c r="H43" s="5"/>
      <c r="I43" s="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" x14ac:dyDescent="0.45">
      <c r="A44" s="31"/>
      <c r="B44" s="2"/>
      <c r="C44" s="3"/>
      <c r="D44" s="4"/>
      <c r="E44" s="1"/>
      <c r="F44" s="5"/>
      <c r="G44" s="5"/>
      <c r="H44" s="5"/>
      <c r="I44" s="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" x14ac:dyDescent="0.45">
      <c r="A45" s="31"/>
      <c r="B45" s="2"/>
      <c r="C45" s="3"/>
      <c r="D45" s="4"/>
      <c r="E45" s="1"/>
      <c r="F45" s="5"/>
      <c r="G45" s="5"/>
      <c r="H45" s="5"/>
      <c r="I45" s="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3" x14ac:dyDescent="0.45">
      <c r="A46" s="31"/>
      <c r="B46" s="2"/>
      <c r="C46" s="3"/>
      <c r="D46" s="4"/>
      <c r="E46" s="1"/>
      <c r="F46" s="5"/>
      <c r="G46" s="5"/>
      <c r="H46" s="5"/>
      <c r="I46" s="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3" x14ac:dyDescent="0.45">
      <c r="A47" s="31"/>
      <c r="B47" s="2"/>
      <c r="C47" s="3"/>
      <c r="D47" s="4"/>
      <c r="E47" s="1"/>
      <c r="F47" s="5"/>
      <c r="G47" s="5"/>
      <c r="H47" s="5"/>
      <c r="I47" s="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3" x14ac:dyDescent="0.45">
      <c r="A48" s="31"/>
      <c r="B48" s="2"/>
      <c r="C48" s="3"/>
      <c r="D48" s="4"/>
      <c r="E48" s="1"/>
      <c r="F48" s="5"/>
      <c r="G48" s="5"/>
      <c r="H48" s="5"/>
      <c r="I48" s="5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3" x14ac:dyDescent="0.45">
      <c r="A49" s="31"/>
      <c r="B49" s="2"/>
      <c r="C49" s="3"/>
      <c r="D49" s="4"/>
      <c r="E49" s="1"/>
      <c r="F49" s="5"/>
      <c r="G49" s="5"/>
      <c r="H49" s="5"/>
      <c r="I49" s="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3" x14ac:dyDescent="0.45">
      <c r="A50" s="31"/>
      <c r="B50" s="2"/>
      <c r="C50" s="3"/>
      <c r="D50" s="4"/>
      <c r="E50" s="1"/>
      <c r="F50" s="5"/>
      <c r="G50" s="5"/>
      <c r="H50" s="5"/>
      <c r="I50" s="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3" x14ac:dyDescent="0.45">
      <c r="A51" s="31"/>
      <c r="B51" s="2"/>
      <c r="C51" s="3"/>
      <c r="D51" s="4"/>
      <c r="E51" s="1"/>
      <c r="F51" s="5"/>
      <c r="G51" s="5"/>
      <c r="H51" s="5"/>
      <c r="I51" s="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3" x14ac:dyDescent="0.45">
      <c r="A52" s="31"/>
      <c r="B52" s="2"/>
      <c r="C52" s="3"/>
      <c r="D52" s="4"/>
      <c r="E52" s="1"/>
      <c r="F52" s="5"/>
      <c r="G52" s="5"/>
      <c r="H52" s="5"/>
      <c r="I52" s="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3" x14ac:dyDescent="0.45">
      <c r="A53" s="31"/>
      <c r="B53" s="2"/>
      <c r="C53" s="3"/>
      <c r="D53" s="4"/>
      <c r="E53" s="1"/>
      <c r="F53" s="5"/>
      <c r="G53" s="5"/>
      <c r="H53" s="5"/>
      <c r="I53" s="5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3" x14ac:dyDescent="0.45">
      <c r="A54" s="31"/>
      <c r="B54" s="2"/>
      <c r="C54" s="3"/>
      <c r="D54" s="4"/>
      <c r="E54" s="1"/>
      <c r="F54" s="5"/>
      <c r="G54" s="5"/>
      <c r="H54" s="5"/>
      <c r="I54" s="5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3" x14ac:dyDescent="0.45">
      <c r="A55" s="31"/>
      <c r="B55" s="2"/>
      <c r="C55" s="3"/>
      <c r="D55" s="4"/>
      <c r="E55" s="1"/>
      <c r="F55" s="5"/>
      <c r="G55" s="5"/>
      <c r="H55" s="5"/>
      <c r="I55" s="5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3" x14ac:dyDescent="0.45">
      <c r="A56" s="31"/>
      <c r="B56" s="2"/>
      <c r="C56" s="3"/>
      <c r="D56" s="4"/>
      <c r="E56" s="1"/>
      <c r="F56" s="5"/>
      <c r="G56" s="5"/>
      <c r="H56" s="5"/>
      <c r="I56" s="5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3" x14ac:dyDescent="0.45">
      <c r="A57" s="31"/>
      <c r="B57" s="2"/>
      <c r="C57" s="3"/>
      <c r="D57" s="4"/>
      <c r="E57" s="1"/>
      <c r="F57" s="5"/>
      <c r="G57" s="5"/>
      <c r="H57" s="5"/>
      <c r="I57" s="5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3" x14ac:dyDescent="0.45">
      <c r="A58" s="31"/>
      <c r="B58" s="2"/>
      <c r="C58" s="3"/>
      <c r="D58" s="4"/>
      <c r="E58" s="1"/>
      <c r="F58" s="5"/>
      <c r="G58" s="5"/>
      <c r="H58" s="5"/>
      <c r="I58" s="5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3" x14ac:dyDescent="0.45">
      <c r="A59" s="31"/>
      <c r="B59" s="2"/>
      <c r="C59" s="3"/>
      <c r="D59" s="4"/>
      <c r="E59" s="1"/>
      <c r="F59" s="5"/>
      <c r="G59" s="5"/>
      <c r="H59" s="5"/>
      <c r="I59" s="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3" x14ac:dyDescent="0.45">
      <c r="A60" s="31"/>
      <c r="B60" s="2"/>
      <c r="C60" s="3"/>
      <c r="D60" s="4"/>
      <c r="E60" s="1"/>
      <c r="F60" s="5"/>
      <c r="G60" s="5"/>
      <c r="H60" s="5"/>
      <c r="I60" s="5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3" x14ac:dyDescent="0.45">
      <c r="A61" s="31"/>
      <c r="B61" s="2"/>
      <c r="C61" s="3"/>
      <c r="D61" s="4"/>
      <c r="E61" s="1"/>
      <c r="F61" s="5"/>
      <c r="G61" s="5"/>
      <c r="H61" s="5"/>
      <c r="I61" s="5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3" x14ac:dyDescent="0.45">
      <c r="A62" s="31"/>
      <c r="B62" s="2"/>
      <c r="C62" s="3"/>
      <c r="D62" s="4"/>
      <c r="E62" s="1"/>
      <c r="F62" s="5"/>
      <c r="G62" s="5"/>
      <c r="H62" s="5"/>
      <c r="I62" s="5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3" x14ac:dyDescent="0.45">
      <c r="A63" s="31"/>
      <c r="B63" s="2"/>
      <c r="C63" s="3"/>
      <c r="D63" s="4"/>
      <c r="E63" s="1"/>
      <c r="F63" s="5"/>
      <c r="G63" s="5"/>
      <c r="H63" s="5"/>
      <c r="I63" s="5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3" x14ac:dyDescent="0.45">
      <c r="A64" s="31"/>
      <c r="B64" s="2"/>
      <c r="C64" s="3"/>
      <c r="D64" s="4"/>
      <c r="E64" s="1"/>
      <c r="F64" s="5"/>
      <c r="G64" s="5"/>
      <c r="H64" s="5"/>
      <c r="I64" s="5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3" x14ac:dyDescent="0.45">
      <c r="A65" s="31"/>
      <c r="B65" s="2"/>
      <c r="C65" s="3"/>
      <c r="D65" s="4"/>
      <c r="E65" s="1"/>
      <c r="F65" s="5"/>
      <c r="G65" s="5"/>
      <c r="H65" s="5"/>
      <c r="I65" s="5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3" x14ac:dyDescent="0.45">
      <c r="A66" s="31"/>
      <c r="B66" s="2"/>
      <c r="C66" s="3"/>
      <c r="D66" s="4"/>
      <c r="E66" s="1"/>
      <c r="F66" s="5"/>
      <c r="G66" s="5"/>
      <c r="H66" s="5"/>
      <c r="I66" s="5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3" x14ac:dyDescent="0.45">
      <c r="A67" s="31"/>
      <c r="B67" s="2"/>
      <c r="C67" s="3"/>
      <c r="D67" s="4"/>
      <c r="E67" s="1"/>
      <c r="F67" s="5"/>
      <c r="G67" s="5"/>
      <c r="H67" s="5"/>
      <c r="I67" s="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3" x14ac:dyDescent="0.45">
      <c r="A68" s="31"/>
      <c r="B68" s="2"/>
      <c r="C68" s="3"/>
      <c r="D68" s="4"/>
      <c r="E68" s="1"/>
      <c r="F68" s="5"/>
      <c r="G68" s="5"/>
      <c r="H68" s="5"/>
      <c r="I68" s="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3" x14ac:dyDescent="0.45">
      <c r="A69" s="31"/>
      <c r="B69" s="2"/>
      <c r="C69" s="3"/>
      <c r="D69" s="4"/>
      <c r="E69" s="1"/>
      <c r="F69" s="5"/>
      <c r="G69" s="5"/>
      <c r="H69" s="5"/>
      <c r="I69" s="5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3" x14ac:dyDescent="0.45">
      <c r="A70" s="31"/>
      <c r="B70" s="2"/>
      <c r="C70" s="3"/>
      <c r="D70" s="4"/>
      <c r="E70" s="1"/>
      <c r="F70" s="5"/>
      <c r="G70" s="5"/>
      <c r="H70" s="5"/>
      <c r="I70" s="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3" x14ac:dyDescent="0.45">
      <c r="A71" s="31"/>
      <c r="B71" s="2"/>
      <c r="C71" s="3"/>
      <c r="D71" s="4"/>
      <c r="E71" s="1"/>
      <c r="F71" s="5"/>
      <c r="G71" s="5"/>
      <c r="H71" s="5"/>
      <c r="I71" s="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3" x14ac:dyDescent="0.45">
      <c r="A72" s="31"/>
      <c r="B72" s="2"/>
      <c r="C72" s="3"/>
      <c r="D72" s="4"/>
      <c r="E72" s="1"/>
      <c r="F72" s="5"/>
      <c r="G72" s="5"/>
      <c r="H72" s="5"/>
      <c r="I72" s="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3" x14ac:dyDescent="0.45">
      <c r="A73" s="31"/>
      <c r="B73" s="2"/>
      <c r="C73" s="3"/>
      <c r="D73" s="4"/>
      <c r="E73" s="1"/>
      <c r="F73" s="5"/>
      <c r="G73" s="5"/>
      <c r="H73" s="5"/>
      <c r="I73" s="5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3" x14ac:dyDescent="0.45">
      <c r="A74" s="31"/>
      <c r="B74" s="2"/>
      <c r="C74" s="3"/>
      <c r="D74" s="4"/>
      <c r="E74" s="1"/>
      <c r="F74" s="5"/>
      <c r="G74" s="5"/>
      <c r="H74" s="5"/>
      <c r="I74" s="5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3" x14ac:dyDescent="0.45">
      <c r="A75" s="31"/>
      <c r="B75" s="2"/>
      <c r="C75" s="3"/>
      <c r="D75" s="4"/>
      <c r="E75" s="1"/>
      <c r="F75" s="5"/>
      <c r="G75" s="5"/>
      <c r="H75" s="5"/>
      <c r="I75" s="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3" x14ac:dyDescent="0.45">
      <c r="A76" s="31"/>
      <c r="B76" s="2"/>
      <c r="C76" s="3"/>
      <c r="D76" s="4"/>
      <c r="E76" s="1"/>
      <c r="F76" s="5"/>
      <c r="G76" s="5"/>
      <c r="H76" s="5"/>
      <c r="I76" s="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3" x14ac:dyDescent="0.45">
      <c r="A77" s="31"/>
      <c r="B77" s="2"/>
      <c r="C77" s="3"/>
      <c r="D77" s="4"/>
      <c r="E77" s="1"/>
      <c r="F77" s="5"/>
      <c r="G77" s="5"/>
      <c r="H77" s="5"/>
      <c r="I77" s="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3" x14ac:dyDescent="0.45">
      <c r="A78" s="31"/>
      <c r="B78" s="2"/>
      <c r="C78" s="3"/>
      <c r="D78" s="4"/>
      <c r="E78" s="1"/>
      <c r="F78" s="5"/>
      <c r="G78" s="5"/>
      <c r="H78" s="5"/>
      <c r="I78" s="5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3" x14ac:dyDescent="0.45">
      <c r="A79" s="31"/>
      <c r="B79" s="2"/>
      <c r="C79" s="3"/>
      <c r="D79" s="4"/>
      <c r="E79" s="1"/>
      <c r="F79" s="5"/>
      <c r="G79" s="5"/>
      <c r="H79" s="5"/>
      <c r="I79" s="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3" x14ac:dyDescent="0.45">
      <c r="A80" s="31"/>
      <c r="B80" s="2"/>
      <c r="C80" s="3"/>
      <c r="D80" s="4"/>
      <c r="E80" s="1"/>
      <c r="F80" s="5"/>
      <c r="G80" s="5"/>
      <c r="H80" s="5"/>
      <c r="I80" s="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3" x14ac:dyDescent="0.45">
      <c r="A81" s="31"/>
      <c r="B81" s="2"/>
      <c r="C81" s="3"/>
      <c r="D81" s="4"/>
      <c r="E81" s="1"/>
      <c r="F81" s="5"/>
      <c r="G81" s="5"/>
      <c r="H81" s="5"/>
      <c r="I81" s="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3" x14ac:dyDescent="0.45">
      <c r="A82" s="31"/>
      <c r="B82" s="2"/>
      <c r="C82" s="3"/>
      <c r="D82" s="4"/>
      <c r="E82" s="1"/>
      <c r="F82" s="5"/>
      <c r="G82" s="5"/>
      <c r="H82" s="5"/>
      <c r="I82" s="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3" x14ac:dyDescent="0.45">
      <c r="A83" s="31"/>
      <c r="B83" s="2"/>
      <c r="C83" s="3"/>
      <c r="D83" s="4"/>
      <c r="E83" s="1"/>
      <c r="F83" s="5"/>
      <c r="G83" s="5"/>
      <c r="H83" s="5"/>
      <c r="I83" s="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3" x14ac:dyDescent="0.45">
      <c r="A84" s="31"/>
      <c r="B84" s="2"/>
      <c r="C84" s="3"/>
      <c r="D84" s="4"/>
      <c r="E84" s="1"/>
      <c r="F84" s="5"/>
      <c r="G84" s="5"/>
      <c r="H84" s="5"/>
      <c r="I84" s="5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3" x14ac:dyDescent="0.45">
      <c r="A85" s="31"/>
      <c r="B85" s="2"/>
      <c r="C85" s="3"/>
      <c r="D85" s="4"/>
      <c r="E85" s="1"/>
      <c r="F85" s="5"/>
      <c r="G85" s="5"/>
      <c r="H85" s="5"/>
      <c r="I85" s="5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3" x14ac:dyDescent="0.45">
      <c r="A86" s="31"/>
      <c r="B86" s="2"/>
      <c r="C86" s="3"/>
      <c r="D86" s="4"/>
      <c r="E86" s="1"/>
      <c r="F86" s="5"/>
      <c r="G86" s="5"/>
      <c r="H86" s="5"/>
      <c r="I86" s="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3" x14ac:dyDescent="0.45">
      <c r="A87" s="31"/>
      <c r="B87" s="2"/>
      <c r="C87" s="3"/>
      <c r="D87" s="4"/>
      <c r="E87" s="1"/>
      <c r="F87" s="5"/>
      <c r="G87" s="5"/>
      <c r="H87" s="5"/>
      <c r="I87" s="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3" x14ac:dyDescent="0.45">
      <c r="A88" s="31"/>
      <c r="B88" s="2"/>
      <c r="C88" s="3"/>
      <c r="D88" s="4"/>
      <c r="E88" s="1"/>
      <c r="F88" s="5"/>
      <c r="G88" s="5"/>
      <c r="H88" s="5"/>
      <c r="I88" s="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3" x14ac:dyDescent="0.45">
      <c r="A89" s="31"/>
      <c r="B89" s="2"/>
      <c r="C89" s="3"/>
      <c r="D89" s="4"/>
      <c r="E89" s="1"/>
      <c r="F89" s="5"/>
      <c r="G89" s="5"/>
      <c r="H89" s="5"/>
      <c r="I89" s="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3" x14ac:dyDescent="0.45">
      <c r="A90" s="31"/>
      <c r="B90" s="2"/>
      <c r="C90" s="3"/>
      <c r="D90" s="4"/>
      <c r="E90" s="1"/>
      <c r="F90" s="5"/>
      <c r="G90" s="5"/>
      <c r="H90" s="5"/>
      <c r="I90" s="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3" x14ac:dyDescent="0.45">
      <c r="A91" s="31"/>
      <c r="B91" s="2"/>
      <c r="C91" s="3"/>
      <c r="D91" s="4"/>
      <c r="E91" s="1"/>
      <c r="F91" s="5"/>
      <c r="G91" s="5"/>
      <c r="H91" s="5"/>
      <c r="I91" s="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3" x14ac:dyDescent="0.45">
      <c r="A92" s="31"/>
      <c r="B92" s="2"/>
      <c r="C92" s="3"/>
      <c r="D92" s="4"/>
      <c r="E92" s="1"/>
      <c r="F92" s="5"/>
      <c r="G92" s="5"/>
      <c r="H92" s="5"/>
      <c r="I92" s="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3" x14ac:dyDescent="0.45">
      <c r="A93" s="31"/>
      <c r="B93" s="2"/>
      <c r="C93" s="3"/>
      <c r="D93" s="4"/>
      <c r="E93" s="1"/>
      <c r="F93" s="5"/>
      <c r="G93" s="5"/>
      <c r="H93" s="5"/>
      <c r="I93" s="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3" x14ac:dyDescent="0.45">
      <c r="A94" s="31"/>
      <c r="B94" s="2"/>
      <c r="C94" s="3"/>
      <c r="D94" s="4"/>
      <c r="E94" s="1"/>
      <c r="F94" s="5"/>
      <c r="G94" s="5"/>
      <c r="H94" s="5"/>
      <c r="I94" s="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3" x14ac:dyDescent="0.45">
      <c r="A95" s="31"/>
      <c r="B95" s="2"/>
      <c r="C95" s="3"/>
      <c r="D95" s="4"/>
      <c r="E95" s="1"/>
      <c r="F95" s="5"/>
      <c r="G95" s="5"/>
      <c r="H95" s="5"/>
      <c r="I95" s="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3" x14ac:dyDescent="0.45">
      <c r="A96" s="31"/>
      <c r="B96" s="2"/>
      <c r="C96" s="3"/>
      <c r="D96" s="4"/>
      <c r="E96" s="1"/>
      <c r="F96" s="5"/>
      <c r="G96" s="5"/>
      <c r="H96" s="5"/>
      <c r="I96" s="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3" x14ac:dyDescent="0.45">
      <c r="A97" s="31"/>
      <c r="B97" s="2"/>
      <c r="C97" s="3"/>
      <c r="D97" s="4"/>
      <c r="E97" s="1"/>
      <c r="F97" s="5"/>
      <c r="G97" s="5"/>
      <c r="H97" s="5"/>
      <c r="I97" s="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3" x14ac:dyDescent="0.45">
      <c r="A98" s="31"/>
      <c r="B98" s="2"/>
      <c r="C98" s="3"/>
      <c r="D98" s="4"/>
      <c r="E98" s="1"/>
      <c r="F98" s="5"/>
      <c r="G98" s="5"/>
      <c r="H98" s="5"/>
      <c r="I98" s="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3" x14ac:dyDescent="0.45">
      <c r="A99" s="31"/>
      <c r="B99" s="2"/>
      <c r="C99" s="3"/>
      <c r="D99" s="4"/>
      <c r="E99" s="1"/>
      <c r="F99" s="5"/>
      <c r="G99" s="5"/>
      <c r="H99" s="5"/>
      <c r="I99" s="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3" x14ac:dyDescent="0.45">
      <c r="A100" s="31"/>
      <c r="B100" s="2"/>
      <c r="C100" s="3"/>
      <c r="D100" s="4"/>
      <c r="E100" s="1"/>
      <c r="F100" s="5"/>
      <c r="G100" s="5"/>
      <c r="H100" s="5"/>
      <c r="I100" s="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3" x14ac:dyDescent="0.45">
      <c r="A101" s="31"/>
      <c r="B101" s="2"/>
      <c r="C101" s="3"/>
      <c r="D101" s="4"/>
      <c r="E101" s="1"/>
      <c r="F101" s="5"/>
      <c r="G101" s="5"/>
      <c r="H101" s="5"/>
      <c r="I101" s="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330" spans="1:26" ht="33" x14ac:dyDescent="0.45">
      <c r="A330" s="31"/>
      <c r="B330" s="2"/>
      <c r="C330" s="3"/>
      <c r="D330" s="4"/>
      <c r="E330" s="1"/>
      <c r="F330" s="5"/>
      <c r="G330" s="5"/>
      <c r="H330" s="5"/>
      <c r="I330" s="5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3" x14ac:dyDescent="0.45">
      <c r="A331" s="31"/>
      <c r="B331" s="2"/>
      <c r="C331" s="3"/>
      <c r="D331" s="4"/>
      <c r="E331" s="1"/>
      <c r="F331" s="5"/>
      <c r="G331" s="5"/>
      <c r="H331" s="5"/>
      <c r="I331" s="5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4" spans="1:26" ht="33" x14ac:dyDescent="0.45">
      <c r="A334" s="31"/>
      <c r="B334" s="2"/>
      <c r="C334" s="3"/>
      <c r="D334" s="4"/>
      <c r="E334" s="1"/>
      <c r="F334" s="5"/>
      <c r="G334" s="5"/>
      <c r="H334" s="5"/>
      <c r="I334" s="5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41" spans="1:26" ht="33" x14ac:dyDescent="0.45">
      <c r="A341" s="31"/>
      <c r="B341" s="2"/>
      <c r="C341" s="3"/>
      <c r="D341" s="4"/>
      <c r="E341" s="1"/>
      <c r="F341" s="5"/>
      <c r="G341" s="5"/>
      <c r="H341" s="5"/>
      <c r="I341" s="5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3" spans="1:26" ht="33" x14ac:dyDescent="0.45">
      <c r="A343" s="31"/>
      <c r="B343" s="2"/>
      <c r="C343" s="3"/>
      <c r="D343" s="4"/>
      <c r="E343" s="1"/>
      <c r="F343" s="5"/>
      <c r="G343" s="5"/>
      <c r="H343" s="5"/>
      <c r="I343" s="5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5" spans="1:26" ht="33" x14ac:dyDescent="0.45">
      <c r="A345" s="31"/>
      <c r="B345" s="2"/>
      <c r="C345" s="3"/>
      <c r="D345" s="4"/>
      <c r="E345" s="1"/>
      <c r="F345" s="5"/>
      <c r="G345" s="5"/>
      <c r="H345" s="5"/>
      <c r="I345" s="5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53" spans="1:26" ht="33" x14ac:dyDescent="0.45">
      <c r="A353" s="31"/>
      <c r="B353" s="2"/>
      <c r="C353" s="3"/>
      <c r="D353" s="4"/>
      <c r="E353" s="1"/>
      <c r="F353" s="5"/>
      <c r="G353" s="5"/>
      <c r="H353" s="5"/>
      <c r="I353" s="5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</sheetData>
  <mergeCells count="4">
    <mergeCell ref="A3:K3"/>
    <mergeCell ref="A4:E4"/>
    <mergeCell ref="F4:K4"/>
    <mergeCell ref="H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1 к ТТ</vt:lpstr>
      <vt:lpstr>'Приложение № 1 к ТТ'!Область_печати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Шубин</dc:creator>
  <dc:description/>
  <cp:lastModifiedBy>Владимир Шубин</cp:lastModifiedBy>
  <cp:revision>11</cp:revision>
  <dcterms:created xsi:type="dcterms:W3CDTF">2006-09-16T00:00:00Z</dcterms:created>
  <dcterms:modified xsi:type="dcterms:W3CDTF">2026-09-28T04:59:42Z</dcterms:modified>
  <dc:language>ru-RU</dc:language>
</cp:coreProperties>
</file>