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КОНТРАКТНЫЙ ОТДЕЛ\223-ФЗ (2026 год)\ЗАКУПКИ\ЦО\АК\ЗП-26-000000030292 запчасти октябрь\ЗП-26-000000030292\"/>
    </mc:Choice>
  </mc:AlternateContent>
  <bookViews>
    <workbookView xWindow="-120" yWindow="-120" windowWidth="29040" windowHeight="15840"/>
  </bookViews>
  <sheets>
    <sheet name="НМЦ" sheetId="1" r:id="rId1"/>
  </sheets>
  <definedNames>
    <definedName name="_xlnm._FilterDatabase" localSheetId="0" hidden="1">НМЦ!$A$3:$M$453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" i="1" l="1"/>
  <c r="K6" i="1" s="1"/>
  <c r="L6" i="1" s="1"/>
  <c r="J7" i="1"/>
  <c r="K7" i="1" s="1"/>
  <c r="L7" i="1" s="1"/>
  <c r="J8" i="1"/>
  <c r="K8" i="1" s="1"/>
  <c r="L8" i="1" s="1"/>
  <c r="J9" i="1"/>
  <c r="K9" i="1" s="1"/>
  <c r="L9" i="1" s="1"/>
  <c r="J10" i="1"/>
  <c r="K10" i="1" s="1"/>
  <c r="L10" i="1" s="1"/>
  <c r="J11" i="1"/>
  <c r="K11" i="1" s="1"/>
  <c r="L11" i="1" s="1"/>
  <c r="J12" i="1"/>
  <c r="K12" i="1" s="1"/>
  <c r="L12" i="1" s="1"/>
  <c r="J13" i="1"/>
  <c r="K13" i="1" s="1"/>
  <c r="L13" i="1" s="1"/>
  <c r="J14" i="1"/>
  <c r="K14" i="1" s="1"/>
  <c r="L14" i="1" s="1"/>
  <c r="J15" i="1"/>
  <c r="K15" i="1" s="1"/>
  <c r="L15" i="1" s="1"/>
  <c r="J16" i="1"/>
  <c r="K16" i="1" s="1"/>
  <c r="L16" i="1" s="1"/>
  <c r="J17" i="1"/>
  <c r="K17" i="1" s="1"/>
  <c r="L17" i="1" s="1"/>
  <c r="J18" i="1"/>
  <c r="K18" i="1" s="1"/>
  <c r="L18" i="1" s="1"/>
  <c r="J19" i="1"/>
  <c r="K19" i="1" s="1"/>
  <c r="L19" i="1" s="1"/>
  <c r="J20" i="1"/>
  <c r="K20" i="1" s="1"/>
  <c r="L20" i="1" s="1"/>
  <c r="J21" i="1"/>
  <c r="K21" i="1" s="1"/>
  <c r="L21" i="1" s="1"/>
  <c r="J22" i="1"/>
  <c r="K22" i="1" s="1"/>
  <c r="L22" i="1" s="1"/>
  <c r="J23" i="1"/>
  <c r="K23" i="1" s="1"/>
  <c r="L23" i="1" s="1"/>
  <c r="J24" i="1"/>
  <c r="K24" i="1" s="1"/>
  <c r="L24" i="1" s="1"/>
  <c r="J25" i="1"/>
  <c r="K25" i="1" s="1"/>
  <c r="L25" i="1" s="1"/>
  <c r="J26" i="1"/>
  <c r="K26" i="1" s="1"/>
  <c r="L26" i="1" s="1"/>
  <c r="J27" i="1"/>
  <c r="K27" i="1" s="1"/>
  <c r="L27" i="1" s="1"/>
  <c r="J28" i="1"/>
  <c r="K28" i="1" s="1"/>
  <c r="L28" i="1" s="1"/>
  <c r="J29" i="1"/>
  <c r="K29" i="1" s="1"/>
  <c r="L29" i="1" s="1"/>
  <c r="J30" i="1"/>
  <c r="K30" i="1" s="1"/>
  <c r="L30" i="1" s="1"/>
  <c r="J31" i="1"/>
  <c r="K31" i="1" s="1"/>
  <c r="L31" i="1" s="1"/>
  <c r="J32" i="1"/>
  <c r="K32" i="1" s="1"/>
  <c r="L32" i="1" s="1"/>
  <c r="J33" i="1"/>
  <c r="K33" i="1" s="1"/>
  <c r="L33" i="1" s="1"/>
  <c r="J34" i="1"/>
  <c r="K34" i="1" s="1"/>
  <c r="L34" i="1" s="1"/>
  <c r="J35" i="1"/>
  <c r="K35" i="1" s="1"/>
  <c r="L35" i="1" s="1"/>
  <c r="J36" i="1"/>
  <c r="K36" i="1" s="1"/>
  <c r="L36" i="1" s="1"/>
  <c r="J37" i="1"/>
  <c r="K37" i="1" s="1"/>
  <c r="L37" i="1" s="1"/>
  <c r="J38" i="1"/>
  <c r="K38" i="1" s="1"/>
  <c r="L38" i="1" s="1"/>
  <c r="J39" i="1"/>
  <c r="K39" i="1" s="1"/>
  <c r="L39" i="1" s="1"/>
  <c r="J40" i="1"/>
  <c r="K40" i="1" s="1"/>
  <c r="L40" i="1" s="1"/>
  <c r="J41" i="1"/>
  <c r="K41" i="1" s="1"/>
  <c r="L41" i="1" s="1"/>
  <c r="J42" i="1"/>
  <c r="K42" i="1" s="1"/>
  <c r="L42" i="1" s="1"/>
  <c r="J43" i="1"/>
  <c r="K43" i="1" s="1"/>
  <c r="L43" i="1" s="1"/>
  <c r="J44" i="1"/>
  <c r="K44" i="1" s="1"/>
  <c r="L44" i="1" s="1"/>
  <c r="J45" i="1"/>
  <c r="K45" i="1" s="1"/>
  <c r="L45" i="1" s="1"/>
  <c r="J46" i="1"/>
  <c r="K46" i="1" s="1"/>
  <c r="L46" i="1" s="1"/>
  <c r="J47" i="1"/>
  <c r="K47" i="1" s="1"/>
  <c r="L47" i="1" s="1"/>
  <c r="J48" i="1"/>
  <c r="K48" i="1" s="1"/>
  <c r="L48" i="1" s="1"/>
  <c r="J49" i="1"/>
  <c r="K49" i="1" s="1"/>
  <c r="L49" i="1" s="1"/>
  <c r="J50" i="1"/>
  <c r="K50" i="1" s="1"/>
  <c r="L50" i="1" s="1"/>
  <c r="J51" i="1"/>
  <c r="K51" i="1" s="1"/>
  <c r="L51" i="1" s="1"/>
  <c r="J52" i="1"/>
  <c r="K52" i="1" s="1"/>
  <c r="L52" i="1" s="1"/>
  <c r="J53" i="1"/>
  <c r="K53" i="1" s="1"/>
  <c r="L53" i="1" s="1"/>
  <c r="J54" i="1"/>
  <c r="K54" i="1" s="1"/>
  <c r="L54" i="1" s="1"/>
  <c r="J55" i="1"/>
  <c r="K55" i="1" s="1"/>
  <c r="L55" i="1" s="1"/>
  <c r="J56" i="1"/>
  <c r="K56" i="1" s="1"/>
  <c r="L56" i="1" s="1"/>
  <c r="J57" i="1"/>
  <c r="K57" i="1" s="1"/>
  <c r="L57" i="1" s="1"/>
  <c r="J58" i="1"/>
  <c r="K58" i="1" s="1"/>
  <c r="L58" i="1" s="1"/>
  <c r="J59" i="1"/>
  <c r="K59" i="1" s="1"/>
  <c r="L59" i="1" s="1"/>
  <c r="J60" i="1"/>
  <c r="K60" i="1" s="1"/>
  <c r="L60" i="1" s="1"/>
  <c r="J61" i="1"/>
  <c r="K61" i="1" s="1"/>
  <c r="L61" i="1" s="1"/>
  <c r="J62" i="1"/>
  <c r="K62" i="1" s="1"/>
  <c r="L62" i="1" s="1"/>
  <c r="J63" i="1"/>
  <c r="K63" i="1" s="1"/>
  <c r="L63" i="1" s="1"/>
  <c r="J64" i="1"/>
  <c r="K64" i="1" s="1"/>
  <c r="L64" i="1" s="1"/>
  <c r="J65" i="1"/>
  <c r="K65" i="1" s="1"/>
  <c r="L65" i="1" s="1"/>
  <c r="J66" i="1"/>
  <c r="K66" i="1" s="1"/>
  <c r="L66" i="1" s="1"/>
  <c r="J67" i="1"/>
  <c r="K67" i="1" s="1"/>
  <c r="L67" i="1" s="1"/>
  <c r="J68" i="1"/>
  <c r="K68" i="1" s="1"/>
  <c r="L68" i="1" s="1"/>
  <c r="J69" i="1"/>
  <c r="K69" i="1" s="1"/>
  <c r="L69" i="1" s="1"/>
  <c r="J70" i="1"/>
  <c r="K70" i="1" s="1"/>
  <c r="L70" i="1" s="1"/>
  <c r="J71" i="1"/>
  <c r="K71" i="1" s="1"/>
  <c r="L71" i="1" s="1"/>
  <c r="J72" i="1"/>
  <c r="K72" i="1" s="1"/>
  <c r="L72" i="1" s="1"/>
  <c r="J73" i="1"/>
  <c r="K73" i="1" s="1"/>
  <c r="L73" i="1" s="1"/>
  <c r="J74" i="1"/>
  <c r="K74" i="1" s="1"/>
  <c r="L74" i="1" s="1"/>
  <c r="J75" i="1"/>
  <c r="K75" i="1" s="1"/>
  <c r="L75" i="1" s="1"/>
  <c r="J76" i="1"/>
  <c r="K76" i="1" s="1"/>
  <c r="L76" i="1" s="1"/>
  <c r="J77" i="1"/>
  <c r="K77" i="1" s="1"/>
  <c r="L77" i="1" s="1"/>
  <c r="J78" i="1"/>
  <c r="K78" i="1" s="1"/>
  <c r="L78" i="1" s="1"/>
  <c r="J79" i="1"/>
  <c r="K79" i="1" s="1"/>
  <c r="L79" i="1" s="1"/>
  <c r="J80" i="1"/>
  <c r="K80" i="1" s="1"/>
  <c r="L80" i="1" s="1"/>
  <c r="J81" i="1"/>
  <c r="K81" i="1" s="1"/>
  <c r="L81" i="1" s="1"/>
  <c r="J82" i="1"/>
  <c r="K82" i="1" s="1"/>
  <c r="L82" i="1" s="1"/>
  <c r="J83" i="1"/>
  <c r="K83" i="1" s="1"/>
  <c r="L83" i="1" s="1"/>
  <c r="J84" i="1"/>
  <c r="K84" i="1" s="1"/>
  <c r="L84" i="1" s="1"/>
  <c r="J85" i="1"/>
  <c r="K85" i="1" s="1"/>
  <c r="L85" i="1" s="1"/>
  <c r="J86" i="1"/>
  <c r="K86" i="1" s="1"/>
  <c r="L86" i="1" s="1"/>
  <c r="J87" i="1"/>
  <c r="K87" i="1" s="1"/>
  <c r="L87" i="1" s="1"/>
  <c r="J88" i="1"/>
  <c r="K88" i="1" s="1"/>
  <c r="L88" i="1" s="1"/>
  <c r="J89" i="1"/>
  <c r="K89" i="1" s="1"/>
  <c r="L89" i="1" s="1"/>
  <c r="J90" i="1"/>
  <c r="K90" i="1" s="1"/>
  <c r="L90" i="1" s="1"/>
  <c r="J91" i="1"/>
  <c r="K91" i="1" s="1"/>
  <c r="L91" i="1" s="1"/>
  <c r="J92" i="1"/>
  <c r="K92" i="1" s="1"/>
  <c r="L92" i="1" s="1"/>
  <c r="J93" i="1"/>
  <c r="K93" i="1" s="1"/>
  <c r="L93" i="1" s="1"/>
  <c r="J94" i="1"/>
  <c r="K94" i="1" s="1"/>
  <c r="L94" i="1" s="1"/>
  <c r="J95" i="1"/>
  <c r="K95" i="1" s="1"/>
  <c r="L95" i="1" s="1"/>
  <c r="J96" i="1"/>
  <c r="K96" i="1" s="1"/>
  <c r="L96" i="1" s="1"/>
  <c r="J97" i="1"/>
  <c r="K97" i="1" s="1"/>
  <c r="L97" i="1" s="1"/>
  <c r="J98" i="1"/>
  <c r="K98" i="1" s="1"/>
  <c r="L98" i="1" s="1"/>
  <c r="J99" i="1"/>
  <c r="K99" i="1" s="1"/>
  <c r="L99" i="1" s="1"/>
  <c r="J100" i="1"/>
  <c r="K100" i="1" s="1"/>
  <c r="L100" i="1" s="1"/>
  <c r="J101" i="1"/>
  <c r="K101" i="1" s="1"/>
  <c r="L101" i="1" s="1"/>
  <c r="J102" i="1"/>
  <c r="K102" i="1" s="1"/>
  <c r="L102" i="1" s="1"/>
  <c r="J103" i="1"/>
  <c r="K103" i="1" s="1"/>
  <c r="L103" i="1" s="1"/>
  <c r="J104" i="1"/>
  <c r="K104" i="1" s="1"/>
  <c r="L104" i="1" s="1"/>
  <c r="J105" i="1"/>
  <c r="K105" i="1" s="1"/>
  <c r="L105" i="1" s="1"/>
  <c r="J106" i="1"/>
  <c r="K106" i="1" s="1"/>
  <c r="L106" i="1" s="1"/>
  <c r="J107" i="1"/>
  <c r="K107" i="1" s="1"/>
  <c r="L107" i="1" s="1"/>
  <c r="J108" i="1"/>
  <c r="K108" i="1" s="1"/>
  <c r="L108" i="1" s="1"/>
  <c r="J109" i="1"/>
  <c r="K109" i="1" s="1"/>
  <c r="L109" i="1" s="1"/>
  <c r="J110" i="1"/>
  <c r="K110" i="1" s="1"/>
  <c r="L110" i="1" s="1"/>
  <c r="J111" i="1"/>
  <c r="K111" i="1" s="1"/>
  <c r="L111" i="1" s="1"/>
  <c r="J112" i="1"/>
  <c r="K112" i="1" s="1"/>
  <c r="L112" i="1" s="1"/>
  <c r="J113" i="1"/>
  <c r="K113" i="1" s="1"/>
  <c r="L113" i="1" s="1"/>
  <c r="J114" i="1"/>
  <c r="K114" i="1" s="1"/>
  <c r="L114" i="1" s="1"/>
  <c r="J115" i="1"/>
  <c r="K115" i="1" s="1"/>
  <c r="L115" i="1" s="1"/>
  <c r="J116" i="1"/>
  <c r="K116" i="1" s="1"/>
  <c r="L116" i="1" s="1"/>
  <c r="J117" i="1"/>
  <c r="K117" i="1" s="1"/>
  <c r="L117" i="1" s="1"/>
  <c r="J118" i="1"/>
  <c r="K118" i="1" s="1"/>
  <c r="L118" i="1" s="1"/>
  <c r="J119" i="1"/>
  <c r="K119" i="1" s="1"/>
  <c r="L119" i="1" s="1"/>
  <c r="J120" i="1"/>
  <c r="K120" i="1" s="1"/>
  <c r="L120" i="1" s="1"/>
  <c r="J121" i="1"/>
  <c r="K121" i="1" s="1"/>
  <c r="L121" i="1" s="1"/>
  <c r="J122" i="1"/>
  <c r="K122" i="1" s="1"/>
  <c r="L122" i="1" s="1"/>
  <c r="J123" i="1"/>
  <c r="K123" i="1" s="1"/>
  <c r="L123" i="1" s="1"/>
  <c r="J124" i="1"/>
  <c r="K124" i="1" s="1"/>
  <c r="L124" i="1" s="1"/>
  <c r="J125" i="1"/>
  <c r="K125" i="1" s="1"/>
  <c r="L125" i="1" s="1"/>
  <c r="J126" i="1"/>
  <c r="K126" i="1" s="1"/>
  <c r="L126" i="1" s="1"/>
  <c r="J127" i="1"/>
  <c r="K127" i="1" s="1"/>
  <c r="L127" i="1" s="1"/>
  <c r="J128" i="1"/>
  <c r="K128" i="1" s="1"/>
  <c r="L128" i="1" s="1"/>
  <c r="J129" i="1"/>
  <c r="K129" i="1" s="1"/>
  <c r="L129" i="1" s="1"/>
  <c r="J130" i="1"/>
  <c r="K130" i="1" s="1"/>
  <c r="L130" i="1" s="1"/>
  <c r="J131" i="1"/>
  <c r="K131" i="1" s="1"/>
  <c r="L131" i="1" s="1"/>
  <c r="J132" i="1"/>
  <c r="K132" i="1" s="1"/>
  <c r="L132" i="1" s="1"/>
  <c r="J133" i="1"/>
  <c r="K133" i="1" s="1"/>
  <c r="L133" i="1" s="1"/>
  <c r="J134" i="1"/>
  <c r="K134" i="1" s="1"/>
  <c r="L134" i="1" s="1"/>
  <c r="J135" i="1"/>
  <c r="K135" i="1" s="1"/>
  <c r="L135" i="1" s="1"/>
  <c r="J136" i="1"/>
  <c r="K136" i="1" s="1"/>
  <c r="L136" i="1" s="1"/>
  <c r="J137" i="1"/>
  <c r="K137" i="1" s="1"/>
  <c r="L137" i="1" s="1"/>
  <c r="J138" i="1"/>
  <c r="K138" i="1" s="1"/>
  <c r="L138" i="1" s="1"/>
  <c r="J139" i="1"/>
  <c r="K139" i="1" s="1"/>
  <c r="L139" i="1" s="1"/>
  <c r="J140" i="1"/>
  <c r="K140" i="1" s="1"/>
  <c r="L140" i="1" s="1"/>
  <c r="J141" i="1"/>
  <c r="K141" i="1" s="1"/>
  <c r="L141" i="1" s="1"/>
  <c r="J142" i="1"/>
  <c r="K142" i="1" s="1"/>
  <c r="L142" i="1" s="1"/>
  <c r="J143" i="1"/>
  <c r="K143" i="1" s="1"/>
  <c r="L143" i="1" s="1"/>
  <c r="J144" i="1"/>
  <c r="K144" i="1" s="1"/>
  <c r="L144" i="1" s="1"/>
  <c r="J145" i="1"/>
  <c r="K145" i="1" s="1"/>
  <c r="L145" i="1" s="1"/>
  <c r="J146" i="1"/>
  <c r="K146" i="1" s="1"/>
  <c r="L146" i="1" s="1"/>
  <c r="J147" i="1"/>
  <c r="K147" i="1" s="1"/>
  <c r="L147" i="1" s="1"/>
  <c r="J148" i="1"/>
  <c r="K148" i="1" s="1"/>
  <c r="L148" i="1" s="1"/>
  <c r="J149" i="1"/>
  <c r="K149" i="1" s="1"/>
  <c r="L149" i="1" s="1"/>
  <c r="J150" i="1"/>
  <c r="K150" i="1" s="1"/>
  <c r="L150" i="1" s="1"/>
  <c r="J151" i="1"/>
  <c r="K151" i="1" s="1"/>
  <c r="L151" i="1" s="1"/>
  <c r="J152" i="1"/>
  <c r="K152" i="1" s="1"/>
  <c r="L152" i="1" s="1"/>
  <c r="J153" i="1"/>
  <c r="K153" i="1" s="1"/>
  <c r="L153" i="1" s="1"/>
  <c r="J154" i="1"/>
  <c r="K154" i="1" s="1"/>
  <c r="L154" i="1" s="1"/>
  <c r="J155" i="1"/>
  <c r="K155" i="1" s="1"/>
  <c r="L155" i="1" s="1"/>
  <c r="J156" i="1"/>
  <c r="K156" i="1" s="1"/>
  <c r="L156" i="1" s="1"/>
  <c r="J157" i="1"/>
  <c r="K157" i="1" s="1"/>
  <c r="L157" i="1" s="1"/>
  <c r="J158" i="1"/>
  <c r="K158" i="1" s="1"/>
  <c r="L158" i="1" s="1"/>
  <c r="J159" i="1"/>
  <c r="K159" i="1" s="1"/>
  <c r="L159" i="1" s="1"/>
  <c r="J160" i="1"/>
  <c r="K160" i="1" s="1"/>
  <c r="L160" i="1" s="1"/>
  <c r="J161" i="1"/>
  <c r="K161" i="1" s="1"/>
  <c r="L161" i="1" s="1"/>
  <c r="J162" i="1"/>
  <c r="K162" i="1" s="1"/>
  <c r="L162" i="1" s="1"/>
  <c r="J163" i="1"/>
  <c r="K163" i="1" s="1"/>
  <c r="L163" i="1" s="1"/>
  <c r="J164" i="1"/>
  <c r="K164" i="1" s="1"/>
  <c r="L164" i="1" s="1"/>
  <c r="J165" i="1"/>
  <c r="K165" i="1" s="1"/>
  <c r="L165" i="1" s="1"/>
  <c r="J166" i="1"/>
  <c r="K166" i="1" s="1"/>
  <c r="L166" i="1" s="1"/>
  <c r="J167" i="1"/>
  <c r="K167" i="1" s="1"/>
  <c r="L167" i="1" s="1"/>
  <c r="J168" i="1"/>
  <c r="K168" i="1" s="1"/>
  <c r="L168" i="1" s="1"/>
  <c r="J169" i="1"/>
  <c r="K169" i="1" s="1"/>
  <c r="L169" i="1" s="1"/>
  <c r="J170" i="1"/>
  <c r="K170" i="1" s="1"/>
  <c r="L170" i="1" s="1"/>
  <c r="J171" i="1"/>
  <c r="K171" i="1" s="1"/>
  <c r="L171" i="1" s="1"/>
  <c r="J172" i="1"/>
  <c r="K172" i="1" s="1"/>
  <c r="L172" i="1" s="1"/>
  <c r="J173" i="1"/>
  <c r="K173" i="1" s="1"/>
  <c r="L173" i="1" s="1"/>
  <c r="J174" i="1"/>
  <c r="K174" i="1" s="1"/>
  <c r="L174" i="1" s="1"/>
  <c r="J175" i="1"/>
  <c r="K175" i="1" s="1"/>
  <c r="L175" i="1" s="1"/>
  <c r="J176" i="1"/>
  <c r="K176" i="1" s="1"/>
  <c r="L176" i="1" s="1"/>
  <c r="J177" i="1"/>
  <c r="K177" i="1" s="1"/>
  <c r="L177" i="1" s="1"/>
  <c r="J178" i="1"/>
  <c r="K178" i="1" s="1"/>
  <c r="L178" i="1" s="1"/>
  <c r="J179" i="1"/>
  <c r="K179" i="1" s="1"/>
  <c r="L179" i="1" s="1"/>
  <c r="J180" i="1"/>
  <c r="K180" i="1" s="1"/>
  <c r="L180" i="1" s="1"/>
  <c r="J181" i="1"/>
  <c r="K181" i="1" s="1"/>
  <c r="L181" i="1" s="1"/>
  <c r="J182" i="1"/>
  <c r="K182" i="1" s="1"/>
  <c r="L182" i="1" s="1"/>
  <c r="J183" i="1"/>
  <c r="K183" i="1" s="1"/>
  <c r="L183" i="1" s="1"/>
  <c r="J184" i="1"/>
  <c r="K184" i="1" s="1"/>
  <c r="L184" i="1" s="1"/>
  <c r="J185" i="1"/>
  <c r="K185" i="1" s="1"/>
  <c r="L185" i="1" s="1"/>
  <c r="J186" i="1"/>
  <c r="K186" i="1" s="1"/>
  <c r="L186" i="1" s="1"/>
  <c r="J187" i="1"/>
  <c r="K187" i="1" s="1"/>
  <c r="L187" i="1" s="1"/>
  <c r="J188" i="1"/>
  <c r="K188" i="1" s="1"/>
  <c r="L188" i="1" s="1"/>
  <c r="J189" i="1"/>
  <c r="K189" i="1" s="1"/>
  <c r="L189" i="1" s="1"/>
  <c r="J190" i="1"/>
  <c r="K190" i="1" s="1"/>
  <c r="L190" i="1" s="1"/>
  <c r="J191" i="1"/>
  <c r="K191" i="1" s="1"/>
  <c r="L191" i="1" s="1"/>
  <c r="J192" i="1"/>
  <c r="K192" i="1" s="1"/>
  <c r="L192" i="1" s="1"/>
  <c r="J193" i="1"/>
  <c r="K193" i="1" s="1"/>
  <c r="L193" i="1" s="1"/>
  <c r="J194" i="1"/>
  <c r="K194" i="1" s="1"/>
  <c r="L194" i="1" s="1"/>
  <c r="J195" i="1"/>
  <c r="K195" i="1" s="1"/>
  <c r="L195" i="1" s="1"/>
  <c r="J196" i="1"/>
  <c r="K196" i="1" s="1"/>
  <c r="L196" i="1" s="1"/>
  <c r="J197" i="1"/>
  <c r="K197" i="1" s="1"/>
  <c r="L197" i="1" s="1"/>
  <c r="J198" i="1"/>
  <c r="K198" i="1" s="1"/>
  <c r="L198" i="1" s="1"/>
  <c r="J199" i="1"/>
  <c r="K199" i="1" s="1"/>
  <c r="L199" i="1" s="1"/>
  <c r="J200" i="1"/>
  <c r="K200" i="1" s="1"/>
  <c r="L200" i="1" s="1"/>
  <c r="J201" i="1"/>
  <c r="K201" i="1" s="1"/>
  <c r="L201" i="1" s="1"/>
  <c r="J202" i="1"/>
  <c r="K202" i="1" s="1"/>
  <c r="L202" i="1" s="1"/>
  <c r="J203" i="1"/>
  <c r="K203" i="1" s="1"/>
  <c r="L203" i="1" s="1"/>
  <c r="J204" i="1"/>
  <c r="K204" i="1" s="1"/>
  <c r="L204" i="1" s="1"/>
  <c r="J205" i="1"/>
  <c r="K205" i="1" s="1"/>
  <c r="L205" i="1" s="1"/>
  <c r="J206" i="1"/>
  <c r="K206" i="1" s="1"/>
  <c r="L206" i="1" s="1"/>
  <c r="J207" i="1"/>
  <c r="K207" i="1" s="1"/>
  <c r="L207" i="1" s="1"/>
  <c r="J208" i="1"/>
  <c r="K208" i="1" s="1"/>
  <c r="L208" i="1" s="1"/>
  <c r="J209" i="1"/>
  <c r="K209" i="1" s="1"/>
  <c r="L209" i="1" s="1"/>
  <c r="J210" i="1"/>
  <c r="K210" i="1" s="1"/>
  <c r="L210" i="1" s="1"/>
  <c r="J211" i="1"/>
  <c r="K211" i="1" s="1"/>
  <c r="L211" i="1" s="1"/>
  <c r="J212" i="1"/>
  <c r="K212" i="1" s="1"/>
  <c r="L212" i="1" s="1"/>
  <c r="J213" i="1"/>
  <c r="K213" i="1" s="1"/>
  <c r="L213" i="1" s="1"/>
  <c r="J214" i="1"/>
  <c r="K214" i="1" s="1"/>
  <c r="L214" i="1" s="1"/>
  <c r="J215" i="1"/>
  <c r="K215" i="1" s="1"/>
  <c r="L215" i="1" s="1"/>
  <c r="J216" i="1"/>
  <c r="K216" i="1" s="1"/>
  <c r="L216" i="1" s="1"/>
  <c r="J217" i="1"/>
  <c r="K217" i="1" s="1"/>
  <c r="L217" i="1" s="1"/>
  <c r="J218" i="1"/>
  <c r="K218" i="1" s="1"/>
  <c r="L218" i="1" s="1"/>
  <c r="J219" i="1"/>
  <c r="K219" i="1" s="1"/>
  <c r="L219" i="1" s="1"/>
  <c r="J220" i="1"/>
  <c r="K220" i="1" s="1"/>
  <c r="L220" i="1" s="1"/>
  <c r="J221" i="1"/>
  <c r="K221" i="1" s="1"/>
  <c r="L221" i="1" s="1"/>
  <c r="J222" i="1"/>
  <c r="K222" i="1" s="1"/>
  <c r="L222" i="1" s="1"/>
  <c r="J223" i="1"/>
  <c r="K223" i="1" s="1"/>
  <c r="L223" i="1" s="1"/>
  <c r="J224" i="1"/>
  <c r="K224" i="1" s="1"/>
  <c r="L224" i="1" s="1"/>
  <c r="J225" i="1"/>
  <c r="K225" i="1" s="1"/>
  <c r="L225" i="1" s="1"/>
  <c r="J226" i="1"/>
  <c r="K226" i="1" s="1"/>
  <c r="L226" i="1" s="1"/>
  <c r="J227" i="1"/>
  <c r="K227" i="1" s="1"/>
  <c r="L227" i="1" s="1"/>
  <c r="J228" i="1"/>
  <c r="K228" i="1" s="1"/>
  <c r="L228" i="1" s="1"/>
  <c r="J229" i="1"/>
  <c r="K229" i="1" s="1"/>
  <c r="L229" i="1" s="1"/>
  <c r="J230" i="1"/>
  <c r="K230" i="1" s="1"/>
  <c r="L230" i="1" s="1"/>
  <c r="J231" i="1"/>
  <c r="K231" i="1" s="1"/>
  <c r="L231" i="1" s="1"/>
  <c r="J232" i="1"/>
  <c r="K232" i="1" s="1"/>
  <c r="L232" i="1" s="1"/>
  <c r="J233" i="1"/>
  <c r="K233" i="1" s="1"/>
  <c r="L233" i="1" s="1"/>
  <c r="J234" i="1"/>
  <c r="K234" i="1" s="1"/>
  <c r="L234" i="1" s="1"/>
  <c r="J235" i="1"/>
  <c r="K235" i="1" s="1"/>
  <c r="L235" i="1" s="1"/>
  <c r="J236" i="1"/>
  <c r="K236" i="1" s="1"/>
  <c r="L236" i="1" s="1"/>
  <c r="J237" i="1"/>
  <c r="K237" i="1" s="1"/>
  <c r="L237" i="1" s="1"/>
  <c r="J238" i="1"/>
  <c r="K238" i="1" s="1"/>
  <c r="L238" i="1" s="1"/>
  <c r="J239" i="1"/>
  <c r="K239" i="1" s="1"/>
  <c r="L239" i="1" s="1"/>
  <c r="J240" i="1"/>
  <c r="K240" i="1" s="1"/>
  <c r="L240" i="1" s="1"/>
  <c r="J241" i="1"/>
  <c r="K241" i="1" s="1"/>
  <c r="L241" i="1" s="1"/>
  <c r="J242" i="1"/>
  <c r="K242" i="1" s="1"/>
  <c r="L242" i="1" s="1"/>
  <c r="J243" i="1"/>
  <c r="K243" i="1" s="1"/>
  <c r="L243" i="1" s="1"/>
  <c r="J244" i="1"/>
  <c r="K244" i="1" s="1"/>
  <c r="L244" i="1" s="1"/>
  <c r="J245" i="1"/>
  <c r="K245" i="1" s="1"/>
  <c r="L245" i="1" s="1"/>
  <c r="J246" i="1"/>
  <c r="K246" i="1" s="1"/>
  <c r="L246" i="1" s="1"/>
  <c r="J247" i="1"/>
  <c r="K247" i="1" s="1"/>
  <c r="L247" i="1" s="1"/>
  <c r="J248" i="1"/>
  <c r="K248" i="1" s="1"/>
  <c r="L248" i="1" s="1"/>
  <c r="J249" i="1"/>
  <c r="K249" i="1" s="1"/>
  <c r="L249" i="1" s="1"/>
  <c r="J250" i="1"/>
  <c r="K250" i="1" s="1"/>
  <c r="L250" i="1" s="1"/>
  <c r="J251" i="1"/>
  <c r="K251" i="1" s="1"/>
  <c r="L251" i="1" s="1"/>
  <c r="J252" i="1"/>
  <c r="K252" i="1" s="1"/>
  <c r="L252" i="1" s="1"/>
  <c r="J253" i="1"/>
  <c r="K253" i="1" s="1"/>
  <c r="L253" i="1" s="1"/>
  <c r="J254" i="1"/>
  <c r="K254" i="1" s="1"/>
  <c r="L254" i="1" s="1"/>
  <c r="J255" i="1"/>
  <c r="K255" i="1" s="1"/>
  <c r="L255" i="1" s="1"/>
  <c r="J256" i="1"/>
  <c r="K256" i="1" s="1"/>
  <c r="L256" i="1" s="1"/>
  <c r="J257" i="1"/>
  <c r="K257" i="1" s="1"/>
  <c r="L257" i="1" s="1"/>
  <c r="J258" i="1"/>
  <c r="K258" i="1" s="1"/>
  <c r="L258" i="1" s="1"/>
  <c r="J259" i="1"/>
  <c r="K259" i="1" s="1"/>
  <c r="L259" i="1" s="1"/>
  <c r="J260" i="1"/>
  <c r="K260" i="1" s="1"/>
  <c r="L260" i="1" s="1"/>
  <c r="J261" i="1"/>
  <c r="K261" i="1" s="1"/>
  <c r="L261" i="1" s="1"/>
  <c r="J262" i="1"/>
  <c r="K262" i="1" s="1"/>
  <c r="L262" i="1" s="1"/>
  <c r="J263" i="1"/>
  <c r="K263" i="1" s="1"/>
  <c r="L263" i="1" s="1"/>
  <c r="J264" i="1"/>
  <c r="K264" i="1" s="1"/>
  <c r="L264" i="1" s="1"/>
  <c r="J265" i="1"/>
  <c r="K265" i="1" s="1"/>
  <c r="L265" i="1" s="1"/>
  <c r="J266" i="1"/>
  <c r="K266" i="1" s="1"/>
  <c r="L266" i="1" s="1"/>
  <c r="J267" i="1"/>
  <c r="K267" i="1" s="1"/>
  <c r="L267" i="1" s="1"/>
  <c r="J268" i="1"/>
  <c r="K268" i="1" s="1"/>
  <c r="L268" i="1" s="1"/>
  <c r="J269" i="1"/>
  <c r="K269" i="1" s="1"/>
  <c r="L269" i="1" s="1"/>
  <c r="J270" i="1"/>
  <c r="K270" i="1" s="1"/>
  <c r="L270" i="1" s="1"/>
  <c r="J271" i="1"/>
  <c r="K271" i="1" s="1"/>
  <c r="L271" i="1" s="1"/>
  <c r="J272" i="1"/>
  <c r="K272" i="1" s="1"/>
  <c r="L272" i="1" s="1"/>
  <c r="J273" i="1"/>
  <c r="K273" i="1" s="1"/>
  <c r="L273" i="1" s="1"/>
  <c r="J274" i="1"/>
  <c r="K274" i="1" s="1"/>
  <c r="L274" i="1" s="1"/>
  <c r="J275" i="1"/>
  <c r="K275" i="1" s="1"/>
  <c r="L275" i="1" s="1"/>
  <c r="J276" i="1"/>
  <c r="K276" i="1" s="1"/>
  <c r="L276" i="1" s="1"/>
  <c r="J277" i="1"/>
  <c r="K277" i="1" s="1"/>
  <c r="L277" i="1" s="1"/>
  <c r="J278" i="1"/>
  <c r="K278" i="1" s="1"/>
  <c r="L278" i="1" s="1"/>
  <c r="J279" i="1"/>
  <c r="K279" i="1" s="1"/>
  <c r="L279" i="1" s="1"/>
  <c r="J280" i="1"/>
  <c r="K280" i="1" s="1"/>
  <c r="L280" i="1" s="1"/>
  <c r="J281" i="1"/>
  <c r="K281" i="1" s="1"/>
  <c r="L281" i="1" s="1"/>
  <c r="J282" i="1"/>
  <c r="K282" i="1" s="1"/>
  <c r="L282" i="1" s="1"/>
  <c r="J283" i="1"/>
  <c r="K283" i="1" s="1"/>
  <c r="L283" i="1" s="1"/>
  <c r="J284" i="1"/>
  <c r="K284" i="1" s="1"/>
  <c r="L284" i="1" s="1"/>
  <c r="J285" i="1"/>
  <c r="K285" i="1" s="1"/>
  <c r="L285" i="1" s="1"/>
  <c r="J286" i="1"/>
  <c r="K286" i="1" s="1"/>
  <c r="L286" i="1" s="1"/>
  <c r="J287" i="1"/>
  <c r="K287" i="1" s="1"/>
  <c r="L287" i="1" s="1"/>
  <c r="J288" i="1"/>
  <c r="K288" i="1" s="1"/>
  <c r="L288" i="1" s="1"/>
  <c r="J289" i="1"/>
  <c r="K289" i="1" s="1"/>
  <c r="L289" i="1" s="1"/>
  <c r="J290" i="1"/>
  <c r="K290" i="1" s="1"/>
  <c r="L290" i="1" s="1"/>
  <c r="J291" i="1"/>
  <c r="K291" i="1" s="1"/>
  <c r="L291" i="1" s="1"/>
  <c r="J292" i="1"/>
  <c r="K292" i="1" s="1"/>
  <c r="L292" i="1" s="1"/>
  <c r="J293" i="1"/>
  <c r="K293" i="1" s="1"/>
  <c r="L293" i="1" s="1"/>
  <c r="J294" i="1"/>
  <c r="K294" i="1" s="1"/>
  <c r="L294" i="1" s="1"/>
  <c r="J295" i="1"/>
  <c r="K295" i="1" s="1"/>
  <c r="L295" i="1" s="1"/>
  <c r="J296" i="1"/>
  <c r="K296" i="1" s="1"/>
  <c r="L296" i="1" s="1"/>
  <c r="J297" i="1"/>
  <c r="K297" i="1" s="1"/>
  <c r="L297" i="1" s="1"/>
  <c r="J298" i="1"/>
  <c r="K298" i="1" s="1"/>
  <c r="L298" i="1" s="1"/>
  <c r="J299" i="1"/>
  <c r="K299" i="1" s="1"/>
  <c r="L299" i="1" s="1"/>
  <c r="J300" i="1"/>
  <c r="K300" i="1" s="1"/>
  <c r="L300" i="1" s="1"/>
  <c r="J301" i="1"/>
  <c r="K301" i="1" s="1"/>
  <c r="L301" i="1" s="1"/>
  <c r="J302" i="1"/>
  <c r="K302" i="1" s="1"/>
  <c r="L302" i="1" s="1"/>
  <c r="J303" i="1"/>
  <c r="K303" i="1" s="1"/>
  <c r="L303" i="1" s="1"/>
  <c r="J304" i="1"/>
  <c r="K304" i="1" s="1"/>
  <c r="L304" i="1" s="1"/>
  <c r="J305" i="1"/>
  <c r="K305" i="1" s="1"/>
  <c r="L305" i="1" s="1"/>
  <c r="J306" i="1"/>
  <c r="K306" i="1" s="1"/>
  <c r="L306" i="1" s="1"/>
  <c r="J307" i="1"/>
  <c r="K307" i="1" s="1"/>
  <c r="L307" i="1" s="1"/>
  <c r="J308" i="1"/>
  <c r="K308" i="1" s="1"/>
  <c r="L308" i="1" s="1"/>
  <c r="J309" i="1"/>
  <c r="K309" i="1" s="1"/>
  <c r="L309" i="1" s="1"/>
  <c r="J310" i="1"/>
  <c r="K310" i="1" s="1"/>
  <c r="L310" i="1" s="1"/>
  <c r="J311" i="1"/>
  <c r="K311" i="1" s="1"/>
  <c r="L311" i="1" s="1"/>
  <c r="J312" i="1"/>
  <c r="K312" i="1" s="1"/>
  <c r="L312" i="1" s="1"/>
  <c r="J313" i="1"/>
  <c r="K313" i="1" s="1"/>
  <c r="L313" i="1" s="1"/>
  <c r="J314" i="1"/>
  <c r="K314" i="1" s="1"/>
  <c r="L314" i="1" s="1"/>
  <c r="J315" i="1"/>
  <c r="K315" i="1" s="1"/>
  <c r="L315" i="1" s="1"/>
  <c r="J316" i="1"/>
  <c r="K316" i="1" s="1"/>
  <c r="L316" i="1" s="1"/>
  <c r="J317" i="1"/>
  <c r="K317" i="1" s="1"/>
  <c r="L317" i="1" s="1"/>
  <c r="J318" i="1"/>
  <c r="K318" i="1" s="1"/>
  <c r="L318" i="1" s="1"/>
  <c r="J319" i="1"/>
  <c r="K319" i="1" s="1"/>
  <c r="L319" i="1" s="1"/>
  <c r="J320" i="1"/>
  <c r="K320" i="1" s="1"/>
  <c r="L320" i="1" s="1"/>
  <c r="J321" i="1"/>
  <c r="K321" i="1" s="1"/>
  <c r="L321" i="1" s="1"/>
  <c r="J322" i="1"/>
  <c r="K322" i="1" s="1"/>
  <c r="L322" i="1" s="1"/>
  <c r="J323" i="1"/>
  <c r="K323" i="1" s="1"/>
  <c r="L323" i="1" s="1"/>
  <c r="J324" i="1"/>
  <c r="K324" i="1" s="1"/>
  <c r="L324" i="1" s="1"/>
  <c r="J325" i="1"/>
  <c r="K325" i="1" s="1"/>
  <c r="L325" i="1" s="1"/>
  <c r="J326" i="1"/>
  <c r="K326" i="1" s="1"/>
  <c r="L326" i="1" s="1"/>
  <c r="J327" i="1"/>
  <c r="K327" i="1" s="1"/>
  <c r="L327" i="1" s="1"/>
  <c r="J328" i="1"/>
  <c r="K328" i="1" s="1"/>
  <c r="L328" i="1" s="1"/>
  <c r="J329" i="1"/>
  <c r="K329" i="1" s="1"/>
  <c r="L329" i="1" s="1"/>
  <c r="J330" i="1"/>
  <c r="K330" i="1" s="1"/>
  <c r="L330" i="1" s="1"/>
  <c r="J331" i="1"/>
  <c r="K331" i="1" s="1"/>
  <c r="L331" i="1" s="1"/>
  <c r="J332" i="1"/>
  <c r="K332" i="1" s="1"/>
  <c r="L332" i="1" s="1"/>
  <c r="J333" i="1"/>
  <c r="K333" i="1" s="1"/>
  <c r="L333" i="1" s="1"/>
  <c r="J334" i="1"/>
  <c r="K334" i="1" s="1"/>
  <c r="L334" i="1" s="1"/>
  <c r="J335" i="1"/>
  <c r="K335" i="1" s="1"/>
  <c r="L335" i="1" s="1"/>
  <c r="J336" i="1"/>
  <c r="K336" i="1" s="1"/>
  <c r="L336" i="1" s="1"/>
  <c r="J337" i="1"/>
  <c r="K337" i="1" s="1"/>
  <c r="L337" i="1" s="1"/>
  <c r="J338" i="1"/>
  <c r="K338" i="1" s="1"/>
  <c r="L338" i="1" s="1"/>
  <c r="J339" i="1"/>
  <c r="K339" i="1" s="1"/>
  <c r="L339" i="1" s="1"/>
  <c r="J340" i="1"/>
  <c r="K340" i="1" s="1"/>
  <c r="L340" i="1" s="1"/>
  <c r="J341" i="1"/>
  <c r="K341" i="1" s="1"/>
  <c r="L341" i="1" s="1"/>
  <c r="J342" i="1"/>
  <c r="K342" i="1" s="1"/>
  <c r="L342" i="1" s="1"/>
  <c r="J343" i="1"/>
  <c r="K343" i="1" s="1"/>
  <c r="L343" i="1" s="1"/>
  <c r="J344" i="1"/>
  <c r="K344" i="1" s="1"/>
  <c r="L344" i="1" s="1"/>
  <c r="J345" i="1"/>
  <c r="K345" i="1" s="1"/>
  <c r="L345" i="1" s="1"/>
  <c r="J346" i="1"/>
  <c r="K346" i="1" s="1"/>
  <c r="L346" i="1" s="1"/>
  <c r="J347" i="1"/>
  <c r="K347" i="1" s="1"/>
  <c r="L347" i="1" s="1"/>
  <c r="J348" i="1"/>
  <c r="K348" i="1" s="1"/>
  <c r="L348" i="1" s="1"/>
  <c r="J349" i="1"/>
  <c r="K349" i="1" s="1"/>
  <c r="L349" i="1" s="1"/>
  <c r="J350" i="1"/>
  <c r="K350" i="1" s="1"/>
  <c r="L350" i="1" s="1"/>
  <c r="J351" i="1"/>
  <c r="K351" i="1" s="1"/>
  <c r="L351" i="1" s="1"/>
  <c r="J352" i="1"/>
  <c r="K352" i="1" s="1"/>
  <c r="L352" i="1" s="1"/>
  <c r="J353" i="1"/>
  <c r="K353" i="1" s="1"/>
  <c r="L353" i="1" s="1"/>
  <c r="J354" i="1"/>
  <c r="K354" i="1" s="1"/>
  <c r="L354" i="1" s="1"/>
  <c r="J355" i="1"/>
  <c r="K355" i="1" s="1"/>
  <c r="L355" i="1" s="1"/>
  <c r="J356" i="1"/>
  <c r="K356" i="1" s="1"/>
  <c r="L356" i="1" s="1"/>
  <c r="J357" i="1"/>
  <c r="K357" i="1" s="1"/>
  <c r="L357" i="1" s="1"/>
  <c r="J358" i="1"/>
  <c r="K358" i="1" s="1"/>
  <c r="L358" i="1" s="1"/>
  <c r="J359" i="1"/>
  <c r="K359" i="1" s="1"/>
  <c r="L359" i="1" s="1"/>
  <c r="J360" i="1"/>
  <c r="K360" i="1" s="1"/>
  <c r="L360" i="1" s="1"/>
  <c r="J361" i="1"/>
  <c r="K361" i="1" s="1"/>
  <c r="L361" i="1" s="1"/>
  <c r="J362" i="1"/>
  <c r="K362" i="1" s="1"/>
  <c r="L362" i="1" s="1"/>
  <c r="J363" i="1"/>
  <c r="K363" i="1" s="1"/>
  <c r="L363" i="1" s="1"/>
  <c r="J364" i="1"/>
  <c r="K364" i="1" s="1"/>
  <c r="L364" i="1" s="1"/>
  <c r="J365" i="1"/>
  <c r="K365" i="1" s="1"/>
  <c r="L365" i="1" s="1"/>
  <c r="J366" i="1"/>
  <c r="K366" i="1" s="1"/>
  <c r="L366" i="1" s="1"/>
  <c r="J367" i="1"/>
  <c r="K367" i="1" s="1"/>
  <c r="L367" i="1" s="1"/>
  <c r="J368" i="1"/>
  <c r="K368" i="1" s="1"/>
  <c r="L368" i="1" s="1"/>
  <c r="J369" i="1"/>
  <c r="K369" i="1" s="1"/>
  <c r="L369" i="1" s="1"/>
  <c r="J370" i="1"/>
  <c r="K370" i="1" s="1"/>
  <c r="L370" i="1" s="1"/>
  <c r="J371" i="1"/>
  <c r="K371" i="1" s="1"/>
  <c r="L371" i="1" s="1"/>
  <c r="J372" i="1"/>
  <c r="K372" i="1" s="1"/>
  <c r="L372" i="1" s="1"/>
  <c r="J373" i="1"/>
  <c r="K373" i="1" s="1"/>
  <c r="L373" i="1" s="1"/>
  <c r="J374" i="1"/>
  <c r="K374" i="1" s="1"/>
  <c r="L374" i="1" s="1"/>
  <c r="J375" i="1"/>
  <c r="K375" i="1" s="1"/>
  <c r="L375" i="1" s="1"/>
  <c r="J376" i="1"/>
  <c r="K376" i="1" s="1"/>
  <c r="L376" i="1" s="1"/>
  <c r="J377" i="1"/>
  <c r="K377" i="1" s="1"/>
  <c r="L377" i="1" s="1"/>
  <c r="J378" i="1"/>
  <c r="K378" i="1" s="1"/>
  <c r="L378" i="1" s="1"/>
  <c r="J379" i="1"/>
  <c r="K379" i="1" s="1"/>
  <c r="L379" i="1" s="1"/>
  <c r="J380" i="1"/>
  <c r="K380" i="1" s="1"/>
  <c r="L380" i="1" s="1"/>
  <c r="J381" i="1"/>
  <c r="K381" i="1" s="1"/>
  <c r="L381" i="1" s="1"/>
  <c r="J382" i="1"/>
  <c r="K382" i="1" s="1"/>
  <c r="L382" i="1" s="1"/>
  <c r="J383" i="1"/>
  <c r="K383" i="1" s="1"/>
  <c r="L383" i="1" s="1"/>
  <c r="J384" i="1"/>
  <c r="K384" i="1" s="1"/>
  <c r="L384" i="1" s="1"/>
  <c r="J385" i="1"/>
  <c r="K385" i="1" s="1"/>
  <c r="L385" i="1" s="1"/>
  <c r="J386" i="1"/>
  <c r="K386" i="1" s="1"/>
  <c r="L386" i="1" s="1"/>
  <c r="J387" i="1"/>
  <c r="K387" i="1" s="1"/>
  <c r="L387" i="1" s="1"/>
  <c r="J388" i="1"/>
  <c r="K388" i="1" s="1"/>
  <c r="L388" i="1" s="1"/>
  <c r="J389" i="1"/>
  <c r="K389" i="1" s="1"/>
  <c r="L389" i="1" s="1"/>
  <c r="J390" i="1"/>
  <c r="K390" i="1" s="1"/>
  <c r="L390" i="1" s="1"/>
  <c r="J391" i="1"/>
  <c r="K391" i="1" s="1"/>
  <c r="L391" i="1" s="1"/>
  <c r="J392" i="1"/>
  <c r="K392" i="1" s="1"/>
  <c r="L392" i="1" s="1"/>
  <c r="J393" i="1"/>
  <c r="K393" i="1" s="1"/>
  <c r="L393" i="1" s="1"/>
  <c r="J394" i="1"/>
  <c r="K394" i="1" s="1"/>
  <c r="L394" i="1" s="1"/>
  <c r="J395" i="1"/>
  <c r="K395" i="1" s="1"/>
  <c r="L395" i="1" s="1"/>
  <c r="J396" i="1"/>
  <c r="K396" i="1" s="1"/>
  <c r="L396" i="1" s="1"/>
  <c r="J397" i="1"/>
  <c r="K397" i="1" s="1"/>
  <c r="L397" i="1" s="1"/>
  <c r="J398" i="1"/>
  <c r="K398" i="1" s="1"/>
  <c r="L398" i="1" s="1"/>
  <c r="J399" i="1"/>
  <c r="K399" i="1" s="1"/>
  <c r="L399" i="1" s="1"/>
  <c r="J400" i="1"/>
  <c r="K400" i="1" s="1"/>
  <c r="L400" i="1" s="1"/>
  <c r="J401" i="1"/>
  <c r="K401" i="1" s="1"/>
  <c r="L401" i="1" s="1"/>
  <c r="J402" i="1"/>
  <c r="K402" i="1" s="1"/>
  <c r="L402" i="1" s="1"/>
  <c r="J403" i="1"/>
  <c r="K403" i="1" s="1"/>
  <c r="L403" i="1" s="1"/>
  <c r="J404" i="1"/>
  <c r="K404" i="1" s="1"/>
  <c r="L404" i="1" s="1"/>
  <c r="J405" i="1"/>
  <c r="K405" i="1" s="1"/>
  <c r="L405" i="1" s="1"/>
  <c r="J406" i="1"/>
  <c r="K406" i="1" s="1"/>
  <c r="L406" i="1" s="1"/>
  <c r="J407" i="1"/>
  <c r="K407" i="1" s="1"/>
  <c r="L407" i="1" s="1"/>
  <c r="J408" i="1"/>
  <c r="K408" i="1" s="1"/>
  <c r="L408" i="1" s="1"/>
  <c r="J409" i="1"/>
  <c r="K409" i="1" s="1"/>
  <c r="L409" i="1" s="1"/>
  <c r="J410" i="1"/>
  <c r="K410" i="1" s="1"/>
  <c r="L410" i="1" s="1"/>
  <c r="J411" i="1"/>
  <c r="K411" i="1" s="1"/>
  <c r="L411" i="1" s="1"/>
  <c r="J412" i="1"/>
  <c r="K412" i="1" s="1"/>
  <c r="L412" i="1" s="1"/>
  <c r="J413" i="1"/>
  <c r="K413" i="1" s="1"/>
  <c r="L413" i="1" s="1"/>
  <c r="J414" i="1"/>
  <c r="K414" i="1" s="1"/>
  <c r="L414" i="1" s="1"/>
  <c r="J415" i="1"/>
  <c r="K415" i="1" s="1"/>
  <c r="L415" i="1" s="1"/>
  <c r="J416" i="1"/>
  <c r="K416" i="1" s="1"/>
  <c r="L416" i="1" s="1"/>
  <c r="J417" i="1"/>
  <c r="K417" i="1" s="1"/>
  <c r="L417" i="1" s="1"/>
  <c r="J418" i="1"/>
  <c r="K418" i="1" s="1"/>
  <c r="L418" i="1" s="1"/>
  <c r="J419" i="1"/>
  <c r="K419" i="1" s="1"/>
  <c r="L419" i="1" s="1"/>
  <c r="J420" i="1"/>
  <c r="K420" i="1" s="1"/>
  <c r="L420" i="1" s="1"/>
  <c r="J421" i="1"/>
  <c r="K421" i="1" s="1"/>
  <c r="L421" i="1" s="1"/>
  <c r="J422" i="1"/>
  <c r="K422" i="1" s="1"/>
  <c r="L422" i="1" s="1"/>
  <c r="J423" i="1"/>
  <c r="K423" i="1" s="1"/>
  <c r="L423" i="1" s="1"/>
  <c r="J424" i="1"/>
  <c r="K424" i="1" s="1"/>
  <c r="L424" i="1" s="1"/>
  <c r="J425" i="1"/>
  <c r="K425" i="1" s="1"/>
  <c r="L425" i="1" s="1"/>
  <c r="J426" i="1"/>
  <c r="K426" i="1" s="1"/>
  <c r="L426" i="1" s="1"/>
  <c r="J427" i="1"/>
  <c r="K427" i="1" s="1"/>
  <c r="L427" i="1" s="1"/>
  <c r="J428" i="1"/>
  <c r="K428" i="1" s="1"/>
  <c r="L428" i="1" s="1"/>
  <c r="J429" i="1"/>
  <c r="K429" i="1" s="1"/>
  <c r="L429" i="1" s="1"/>
  <c r="J430" i="1"/>
  <c r="K430" i="1" s="1"/>
  <c r="L430" i="1" s="1"/>
  <c r="J431" i="1"/>
  <c r="K431" i="1" s="1"/>
  <c r="L431" i="1" s="1"/>
  <c r="J432" i="1"/>
  <c r="K432" i="1" s="1"/>
  <c r="L432" i="1" s="1"/>
  <c r="J433" i="1"/>
  <c r="K433" i="1" s="1"/>
  <c r="L433" i="1" s="1"/>
  <c r="J434" i="1"/>
  <c r="K434" i="1" s="1"/>
  <c r="L434" i="1" s="1"/>
  <c r="J435" i="1"/>
  <c r="K435" i="1" s="1"/>
  <c r="L435" i="1" s="1"/>
  <c r="J436" i="1"/>
  <c r="K436" i="1" s="1"/>
  <c r="L436" i="1" s="1"/>
  <c r="J437" i="1"/>
  <c r="K437" i="1" s="1"/>
  <c r="L437" i="1" s="1"/>
  <c r="J438" i="1"/>
  <c r="K438" i="1" s="1"/>
  <c r="L438" i="1" s="1"/>
  <c r="J439" i="1"/>
  <c r="K439" i="1" s="1"/>
  <c r="L439" i="1" s="1"/>
  <c r="J440" i="1"/>
  <c r="K440" i="1" s="1"/>
  <c r="L440" i="1" s="1"/>
  <c r="J441" i="1"/>
  <c r="K441" i="1" s="1"/>
  <c r="L441" i="1" s="1"/>
  <c r="J442" i="1"/>
  <c r="K442" i="1" s="1"/>
  <c r="L442" i="1" s="1"/>
  <c r="J443" i="1"/>
  <c r="K443" i="1" s="1"/>
  <c r="L443" i="1" s="1"/>
  <c r="J444" i="1"/>
  <c r="K444" i="1" s="1"/>
  <c r="L444" i="1" s="1"/>
  <c r="J445" i="1"/>
  <c r="K445" i="1" s="1"/>
  <c r="L445" i="1" s="1"/>
  <c r="J446" i="1"/>
  <c r="K446" i="1" s="1"/>
  <c r="L446" i="1" s="1"/>
  <c r="J447" i="1"/>
  <c r="K447" i="1" s="1"/>
  <c r="L447" i="1" s="1"/>
  <c r="J5" i="1"/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K5" i="1" l="1"/>
  <c r="L5" i="1" s="1"/>
  <c r="M448" i="1" l="1"/>
</calcChain>
</file>

<file path=xl/sharedStrings.xml><?xml version="1.0" encoding="utf-8"?>
<sst xmlns="http://schemas.openxmlformats.org/spreadsheetml/2006/main" count="1346" uniqueCount="895">
  <si>
    <t>№</t>
  </si>
  <si>
    <t>Кол-во ед. товара  (шт)</t>
  </si>
  <si>
    <t>23.3829010</t>
  </si>
  <si>
    <t>3302-3502090</t>
  </si>
  <si>
    <t>33027-2304028</t>
  </si>
  <si>
    <t>3163-2912020</t>
  </si>
  <si>
    <t>13-2402080</t>
  </si>
  <si>
    <t>3302-1308010</t>
  </si>
  <si>
    <t>Фильтр воздушный</t>
  </si>
  <si>
    <t>Ед. измерения</t>
  </si>
  <si>
    <t>услов. ед.</t>
  </si>
  <si>
    <t>Кол-во источников ценовой информации</t>
  </si>
  <si>
    <t>*Номер подрядчика, указанный в таблице</t>
  </si>
  <si>
    <t>Дата сбора данных</t>
  </si>
  <si>
    <t>Срок действия цен</t>
  </si>
  <si>
    <t>Ссылка на страницу с ценовой информацией</t>
  </si>
  <si>
    <t xml:space="preserve">           _________________</t>
  </si>
  <si>
    <t xml:space="preserve">            </t>
  </si>
  <si>
    <t>Источник №1*</t>
  </si>
  <si>
    <t>Источник №2*</t>
  </si>
  <si>
    <t>Источник №3*</t>
  </si>
  <si>
    <t>НМЦ за единицу товара, работы, услуги, руб с НДС</t>
  </si>
  <si>
    <t xml:space="preserve">Цены поставщиков (исполнителей, подрячиков) за ед. товара (работы, услуги), рублей с НДС </t>
  </si>
  <si>
    <t>Коэффициент вариации</t>
  </si>
  <si>
    <t>Среднее квадратичное отклонение</t>
  </si>
  <si>
    <t xml:space="preserve">Обшая, начальная (максимальная) цена, руб. с НДС </t>
  </si>
  <si>
    <t>Каталожный номер/артикул</t>
  </si>
  <si>
    <t>Наименование товара</t>
  </si>
  <si>
    <t xml:space="preserve">Всего, начальная (максимальная) цена договора, руб. с НДС </t>
  </si>
  <si>
    <t>302052223R</t>
  </si>
  <si>
    <t>410608481R</t>
  </si>
  <si>
    <t>2705-1311010</t>
  </si>
  <si>
    <t>2217-3103004</t>
  </si>
  <si>
    <t>53А-2201025</t>
  </si>
  <si>
    <t>С40R13-3414056</t>
  </si>
  <si>
    <t>С40R13-3414057</t>
  </si>
  <si>
    <t>EF-43K</t>
  </si>
  <si>
    <t>.2203566/1</t>
  </si>
  <si>
    <t>3151-95-2915006</t>
  </si>
  <si>
    <t>3151-2905006-01</t>
  </si>
  <si>
    <t>42000.3302-00-3502070-10</t>
  </si>
  <si>
    <t>2360-20-3502070-00</t>
  </si>
  <si>
    <t>2363-00-5208045-00</t>
  </si>
  <si>
    <t>2101-00-1311014-00</t>
  </si>
  <si>
    <t>3160-00-1311014-00</t>
  </si>
  <si>
    <t>0580454138</t>
  </si>
  <si>
    <t>0580464044</t>
  </si>
  <si>
    <t>3741-95-3803200-10</t>
  </si>
  <si>
    <t>3741-95-3803200-00</t>
  </si>
  <si>
    <t>0000-00-0350004-29</t>
  </si>
  <si>
    <t>5140-00-1003050-20</t>
  </si>
  <si>
    <t>290773-П</t>
  </si>
  <si>
    <t>3160-00-1001027-00</t>
  </si>
  <si>
    <t>3151-95-1701245-00</t>
  </si>
  <si>
    <t>0004-59-3181197-00</t>
  </si>
  <si>
    <t>0000-00-0291524-29</t>
  </si>
  <si>
    <t>201509-П2</t>
  </si>
  <si>
    <t>255-1701105</t>
  </si>
  <si>
    <t>42000.2206-95-2201010-20</t>
  </si>
  <si>
    <t>42000.2206-95-2203010-20</t>
  </si>
  <si>
    <t>452-00-1602054</t>
  </si>
  <si>
    <t>255-1701029</t>
  </si>
  <si>
    <t>469-1701046</t>
  </si>
  <si>
    <t>0402-20-1006015-20</t>
  </si>
  <si>
    <t>3162-00-1802054-00</t>
  </si>
  <si>
    <t>3741-00-1802085-95</t>
  </si>
  <si>
    <t>TR414</t>
  </si>
  <si>
    <t>3163-00-1308008-60</t>
  </si>
  <si>
    <t>73.255-1702020</t>
  </si>
  <si>
    <t>73.255-1702023</t>
  </si>
  <si>
    <t>3151-00-1702022-00</t>
  </si>
  <si>
    <t>3909-00-1803020-01</t>
  </si>
  <si>
    <t>3909-00-1803028-00</t>
  </si>
  <si>
    <t>3151-40-1601200-00</t>
  </si>
  <si>
    <t>451-2905432</t>
  </si>
  <si>
    <t>0069-00-2304083-00</t>
  </si>
  <si>
    <t>1302.3737</t>
  </si>
  <si>
    <t>3151-00-3101040-00</t>
  </si>
  <si>
    <t>3163-80-1802078-00</t>
  </si>
  <si>
    <t>4090-60-3701000-00</t>
  </si>
  <si>
    <t>9422.3701</t>
  </si>
  <si>
    <t>2360-00-1201008-01</t>
  </si>
  <si>
    <t>3151-23-1201010-01</t>
  </si>
  <si>
    <t>10712</t>
  </si>
  <si>
    <t>45.3829</t>
  </si>
  <si>
    <t>18.3855000-01</t>
  </si>
  <si>
    <t>3741-00-3710500-02</t>
  </si>
  <si>
    <t>3741-00-3710500-03</t>
  </si>
  <si>
    <t>CTR0109866</t>
  </si>
  <si>
    <t>0088-00-5003715-40</t>
  </si>
  <si>
    <t>CTR0080639</t>
  </si>
  <si>
    <t>40904.37847010</t>
  </si>
  <si>
    <t>ДАТЧИК ПОЛОЖЕНИЯ ДРОССЕЛЬНОЙ ЗАСЛ. УАЗ, ГАЗ ДВ. ЗМЗ 406,409</t>
  </si>
  <si>
    <t>406.1130</t>
  </si>
  <si>
    <t>3163-00-3843010-00</t>
  </si>
  <si>
    <t>405226ЕВРО-2</t>
  </si>
  <si>
    <t>3163-00-3101015-10</t>
  </si>
  <si>
    <t>3160-00-3501078-00</t>
  </si>
  <si>
    <t>3160-00-2403011-10</t>
  </si>
  <si>
    <t>3160-00-2403010-11</t>
  </si>
  <si>
    <t>3741-00-2403010-10</t>
  </si>
  <si>
    <t>4062.1148100-21</t>
  </si>
  <si>
    <t>ДРОССЕЛЬ С ДАТЧИКОМ УАЗ,ГАЗ ДВ.4216 ЕВРО-3</t>
  </si>
  <si>
    <t>0000-00-0260303-29</t>
  </si>
  <si>
    <t>0000-00-0260305-29</t>
  </si>
  <si>
    <t>0406-00-1002030-00</t>
  </si>
  <si>
    <t>0451-10-6323012-00</t>
  </si>
  <si>
    <t>3741-00-6105013-00</t>
  </si>
  <si>
    <t>3741-00-6105012-00</t>
  </si>
  <si>
    <t>3741-00-3704010-96</t>
  </si>
  <si>
    <t>3741-00-6105041-00</t>
  </si>
  <si>
    <t>3741-00-6105040-00</t>
  </si>
  <si>
    <t>0406-24-3906022-00</t>
  </si>
  <si>
    <t>0405-00-3906022-00</t>
  </si>
  <si>
    <t>№081</t>
  </si>
  <si>
    <t>624318609</t>
  </si>
  <si>
    <t>42020.0060-00-1601000-00</t>
  </si>
  <si>
    <t>451-00-1601090</t>
  </si>
  <si>
    <t>215-16свк</t>
  </si>
  <si>
    <t>255-1701015</t>
  </si>
  <si>
    <t>2206-00-2301010-00</t>
  </si>
  <si>
    <t>4715.3705</t>
  </si>
  <si>
    <t>221503001</t>
  </si>
  <si>
    <t>0000-00-0308387-00</t>
  </si>
  <si>
    <t>69-3507014-01</t>
  </si>
  <si>
    <t>2360-21-3507013-00</t>
  </si>
  <si>
    <t>469-3502090-01</t>
  </si>
  <si>
    <t>3302-3501800</t>
  </si>
  <si>
    <t>42020.3302-00-3501090-00</t>
  </si>
  <si>
    <t>PF968</t>
  </si>
  <si>
    <t>3163-00-3501088-00</t>
  </si>
  <si>
    <t>3163-00-3502089-10</t>
  </si>
  <si>
    <t>3163-00-3502088-10</t>
  </si>
  <si>
    <t>469-1701164</t>
  </si>
  <si>
    <t>42000.3182-00-1700010-00</t>
  </si>
  <si>
    <t>3909-95-1800120-00</t>
  </si>
  <si>
    <t>3909-95-1800121-00</t>
  </si>
  <si>
    <t>3909-1800120</t>
  </si>
  <si>
    <t>3741-00-2304041-95</t>
  </si>
  <si>
    <t>33070-8120020-01</t>
  </si>
  <si>
    <t>Г21А-8101020</t>
  </si>
  <si>
    <t>42000.0469-00-2201025-01</t>
  </si>
  <si>
    <t>469-2201025</t>
  </si>
  <si>
    <t>42000.0469-00-2201025-00</t>
  </si>
  <si>
    <t>51432.3407208</t>
  </si>
  <si>
    <t>0451-50-2902444-95</t>
  </si>
  <si>
    <t>0451-50-2902445-92</t>
  </si>
  <si>
    <t>0451-50-2902446-92</t>
  </si>
  <si>
    <t>0451-50-2902447-92</t>
  </si>
  <si>
    <t>3741-95-2301013-10</t>
  </si>
  <si>
    <t>3160-00-2401014-92</t>
  </si>
  <si>
    <t>0452-00-2304011-50</t>
  </si>
  <si>
    <t>0452-00-2304010-50</t>
  </si>
  <si>
    <t>61213Ж</t>
  </si>
  <si>
    <t>612011Р</t>
  </si>
  <si>
    <t>61215</t>
  </si>
  <si>
    <t>61203бц</t>
  </si>
  <si>
    <t>avs-31205</t>
  </si>
  <si>
    <t>62405</t>
  </si>
  <si>
    <t>62413</t>
  </si>
  <si>
    <t>52420</t>
  </si>
  <si>
    <t>0406-20-1005115-00</t>
  </si>
  <si>
    <t>0406-24-1029010-00</t>
  </si>
  <si>
    <t>255А-1702100</t>
  </si>
  <si>
    <t>3163-00-3400500-10</t>
  </si>
  <si>
    <t>2206-95-3400500-10</t>
  </si>
  <si>
    <t>3741-1703010</t>
  </si>
  <si>
    <t>76-105/02</t>
  </si>
  <si>
    <t>211112-05</t>
  </si>
  <si>
    <t>3151-20-2400010-96</t>
  </si>
  <si>
    <t>3741-00-2400010-96</t>
  </si>
  <si>
    <t>3741-00-2300011-95</t>
  </si>
  <si>
    <t>3151-40-1601180-00</t>
  </si>
  <si>
    <t>№115</t>
  </si>
  <si>
    <t>№114</t>
  </si>
  <si>
    <t>3162-00-1802114-00</t>
  </si>
  <si>
    <t>2206-95-3408195-10</t>
  </si>
  <si>
    <t>0469-00-3414057-00</t>
  </si>
  <si>
    <t>42000.0469-00-3414056-01</t>
  </si>
  <si>
    <t>32.3780-01/75.3780-01</t>
  </si>
  <si>
    <t>511.1307004</t>
  </si>
  <si>
    <t>42020.4062-00-1307010-42</t>
  </si>
  <si>
    <t>4062-3906629-30</t>
  </si>
  <si>
    <t>ШНКФ453.471.125-40Т</t>
  </si>
  <si>
    <t>3163-00-3407008-10</t>
  </si>
  <si>
    <t>4061.1106011</t>
  </si>
  <si>
    <t>13-1106011</t>
  </si>
  <si>
    <t>3153-00-2204076-00</t>
  </si>
  <si>
    <t>0451-50-2403060-02</t>
  </si>
  <si>
    <t>73.255-1702031</t>
  </si>
  <si>
    <t>0451-50-5301024-00</t>
  </si>
  <si>
    <t>3160-80-1303010-00</t>
  </si>
  <si>
    <t>3163-00-1303027-00</t>
  </si>
  <si>
    <t>3163-00-1108150-00</t>
  </si>
  <si>
    <t>3741-00-3709020-00</t>
  </si>
  <si>
    <t>3153-00-3709005-01</t>
  </si>
  <si>
    <t>3151-00-3709400-00</t>
  </si>
  <si>
    <t>П312М</t>
  </si>
  <si>
    <t>0452-16-8405100-00</t>
  </si>
  <si>
    <t>0452-00-1203057-03</t>
  </si>
  <si>
    <t>0451-50-2902430-01</t>
  </si>
  <si>
    <t>451Д-2402041-02</t>
  </si>
  <si>
    <t>180203(6203-2RS)</t>
  </si>
  <si>
    <t>200710900-2717010</t>
  </si>
  <si>
    <t>Подшипник 2007109 ступици наруж.задней 2217,2705</t>
  </si>
  <si>
    <t>3741-1802092</t>
  </si>
  <si>
    <t>305</t>
  </si>
  <si>
    <t>3741-2402025</t>
  </si>
  <si>
    <t>7205(30205)</t>
  </si>
  <si>
    <t>Подшипник 6-7205</t>
  </si>
  <si>
    <t>CS210</t>
  </si>
  <si>
    <t>50209(6209)</t>
  </si>
  <si>
    <t>60.3708600-02</t>
  </si>
  <si>
    <t>0469-00-1304010-00</t>
  </si>
  <si>
    <t>296494У</t>
  </si>
  <si>
    <t>3160-00-2401046-00</t>
  </si>
  <si>
    <t>0069-00-1103010-01</t>
  </si>
  <si>
    <t>0069-00-1103010-95</t>
  </si>
  <si>
    <t>4062.3707300</t>
  </si>
  <si>
    <t>406-3707252</t>
  </si>
  <si>
    <t>0452-00-1802015-00</t>
  </si>
  <si>
    <t>24-1008080</t>
  </si>
  <si>
    <t>0088-00-5040524-52</t>
  </si>
  <si>
    <t>406.1007245-01</t>
  </si>
  <si>
    <t>1.9.1604/1605/1768</t>
  </si>
  <si>
    <t>Прокладка регулировочная</t>
  </si>
  <si>
    <t>3741-00-2402031-00</t>
  </si>
  <si>
    <t>3741-00-2402032-00</t>
  </si>
  <si>
    <t>0469-00-2402033-00</t>
  </si>
  <si>
    <t>0012-00-2403093-00</t>
  </si>
  <si>
    <t>0469-00-2304036-00</t>
  </si>
  <si>
    <t>3151-00-1203088-10</t>
  </si>
  <si>
    <t>0012-00-3501035-00</t>
  </si>
  <si>
    <t>№018-20</t>
  </si>
  <si>
    <t>№086</t>
  </si>
  <si>
    <t>ШНКФ453469.022/№7а</t>
  </si>
  <si>
    <t>73.0469-00-3414100-00</t>
  </si>
  <si>
    <t>3741-00-8101060-96</t>
  </si>
  <si>
    <t>3741-00-1301010-00</t>
  </si>
  <si>
    <t>ФП-132диод</t>
  </si>
  <si>
    <t>984.3777-10</t>
  </si>
  <si>
    <t>3151-00-3747000-11</t>
  </si>
  <si>
    <t>452-3726410-01</t>
  </si>
  <si>
    <t>3151-00-3708250-40</t>
  </si>
  <si>
    <t>6PK1195</t>
  </si>
  <si>
    <t>6PK-1220LW</t>
  </si>
  <si>
    <t>1987948481</t>
  </si>
  <si>
    <t>406.1308020-01</t>
  </si>
  <si>
    <t>452-2902012-03</t>
  </si>
  <si>
    <t>3962-2912010</t>
  </si>
  <si>
    <t>3962-00-2902010-00</t>
  </si>
  <si>
    <t>№088-01</t>
  </si>
  <si>
    <t>ЛС.406.1308080-21У</t>
  </si>
  <si>
    <t>5140-00-1308080-00</t>
  </si>
  <si>
    <t>81-6105182</t>
  </si>
  <si>
    <t>451А-6323130-10</t>
  </si>
  <si>
    <t>3741-6104064</t>
  </si>
  <si>
    <t>73.255-1702122</t>
  </si>
  <si>
    <t>0469-00-3508050-00</t>
  </si>
  <si>
    <t>78.0406-00-1005160-30</t>
  </si>
  <si>
    <t>406-1005034-02</t>
  </si>
  <si>
    <t>PS601</t>
  </si>
  <si>
    <t>3741-00-1701210-01</t>
  </si>
  <si>
    <t>3741-00-2304073-00</t>
  </si>
  <si>
    <t>4052.3707000-10/DR17YC/</t>
  </si>
  <si>
    <t>АУ-14ДВРМ</t>
  </si>
  <si>
    <t>3160-00-2912458-00</t>
  </si>
  <si>
    <t>С311-02</t>
  </si>
  <si>
    <t>3163-00-3729010-00</t>
  </si>
  <si>
    <t>42000.3160-80-3401090-00</t>
  </si>
  <si>
    <t>3741-95-3802010-10</t>
  </si>
  <si>
    <t>924.3708(взамен93.3708)</t>
  </si>
  <si>
    <t>931.3708000</t>
  </si>
  <si>
    <t>3151-00-5206010-01</t>
  </si>
  <si>
    <t>3160-00-5206016-00</t>
  </si>
  <si>
    <t>3741-00-6104010-04</t>
  </si>
  <si>
    <t>0469-00-2902408-00</t>
  </si>
  <si>
    <t>452-2902408-25</t>
  </si>
  <si>
    <t>3163-00-3103015-10</t>
  </si>
  <si>
    <t>ТА107-1306100-01</t>
  </si>
  <si>
    <t>3151-00-1104010-00</t>
  </si>
  <si>
    <t>3163-00-3501011-00</t>
  </si>
  <si>
    <t>3163-00-3501010-00</t>
  </si>
  <si>
    <t>42000.451Д-00-3507010-10</t>
  </si>
  <si>
    <t>2206-95-1108050-00</t>
  </si>
  <si>
    <t>0452-00-3508068-01</t>
  </si>
  <si>
    <t>0451-10-6323102-00</t>
  </si>
  <si>
    <t>3741-00-3508043-00</t>
  </si>
  <si>
    <t>3741-00-3414052-01</t>
  </si>
  <si>
    <t>2206-00-3414010-01</t>
  </si>
  <si>
    <t>3741-00-3510010-00</t>
  </si>
  <si>
    <t>A1324</t>
  </si>
  <si>
    <t>ЭФВ-305.54</t>
  </si>
  <si>
    <t>9.1.97</t>
  </si>
  <si>
    <t>ФМ-305.02</t>
  </si>
  <si>
    <t>5266016</t>
  </si>
  <si>
    <t>Фильтр масляный</t>
  </si>
  <si>
    <t>0451103314</t>
  </si>
  <si>
    <t>9.3.77</t>
  </si>
  <si>
    <t>1457434105</t>
  </si>
  <si>
    <t>0450905925</t>
  </si>
  <si>
    <t>2206-00-1702124-00</t>
  </si>
  <si>
    <t>69-2402100-01</t>
  </si>
  <si>
    <t>0069-00-1802043-01</t>
  </si>
  <si>
    <t>3162-2304190</t>
  </si>
  <si>
    <t>2360-00-3731040-00</t>
  </si>
  <si>
    <t>40904.1132010/0280158237/</t>
  </si>
  <si>
    <t>12/20</t>
  </si>
  <si>
    <t>16/27</t>
  </si>
  <si>
    <t>20/32</t>
  </si>
  <si>
    <t>32/50</t>
  </si>
  <si>
    <t>40/60</t>
  </si>
  <si>
    <t>70/90</t>
  </si>
  <si>
    <t>8/12</t>
  </si>
  <si>
    <t>0452-00-1102110-01</t>
  </si>
  <si>
    <t>0451-00-1101110-10</t>
  </si>
  <si>
    <t>0069-00-2304080-00</t>
  </si>
  <si>
    <t>3741-1602300</t>
  </si>
  <si>
    <t>42020.3102-90-1602510-00</t>
  </si>
  <si>
    <t>3160-50-1602510-98</t>
  </si>
  <si>
    <t>42000.3151-40-1602510-01</t>
  </si>
  <si>
    <t>73.3160-3505010</t>
  </si>
  <si>
    <t>3162-00-1802113-00</t>
  </si>
  <si>
    <t>0452-00-3103032-00</t>
  </si>
  <si>
    <t>3741-2304024</t>
  </si>
  <si>
    <t>3160-50-2304061-00</t>
  </si>
  <si>
    <t>2360-22-2304060-00</t>
  </si>
  <si>
    <t>255-1701120</t>
  </si>
  <si>
    <t>255-1701130</t>
  </si>
  <si>
    <t>255-1701054</t>
  </si>
  <si>
    <t>255-1701155</t>
  </si>
  <si>
    <t>3741-00-2402020-01</t>
  </si>
  <si>
    <t>255-1701080</t>
  </si>
  <si>
    <t>402-1006020</t>
  </si>
  <si>
    <t>3162-00-1802088-10</t>
  </si>
  <si>
    <t>0468-00-3802034-11</t>
  </si>
  <si>
    <t>3741-00-2304014-00</t>
  </si>
  <si>
    <t>406.1308025-10</t>
  </si>
  <si>
    <t>000000009-000001</t>
  </si>
  <si>
    <t>стенка5,0мм</t>
  </si>
  <si>
    <t>3163-00-3408150-00</t>
  </si>
  <si>
    <t>2206-95-3408150-30</t>
  </si>
  <si>
    <t>0469-00-3506060-00</t>
  </si>
  <si>
    <t>0020-00-3103008-10</t>
  </si>
  <si>
    <t>47604</t>
  </si>
  <si>
    <t>Шплинт в ассортименте /штучно/</t>
  </si>
  <si>
    <t>3741-00-3802030-00</t>
  </si>
  <si>
    <t>3160-00-3802030-00</t>
  </si>
  <si>
    <t>1044000</t>
  </si>
  <si>
    <t>45-3730000-10</t>
  </si>
  <si>
    <t>3163-8101078-70</t>
  </si>
  <si>
    <t>84.3730-10</t>
  </si>
  <si>
    <t>2108 1012005-82 (-08)</t>
  </si>
  <si>
    <t>2111 3705010-02 (54.3705) (4601.3705)</t>
  </si>
  <si>
    <t>2112 1148300  (03)</t>
  </si>
  <si>
    <t>21082 1109011-10</t>
  </si>
  <si>
    <t>2112 1117010 (3611)</t>
  </si>
  <si>
    <t>401602523R (330341)</t>
  </si>
  <si>
    <t>ЛАДА ЛАРГУС</t>
  </si>
  <si>
    <t>3410015-00 C41R11</t>
  </si>
  <si>
    <t>SPD362092/1878006092</t>
  </si>
  <si>
    <t>3501171-00 2123</t>
  </si>
  <si>
    <t>3501800-00 4111</t>
  </si>
  <si>
    <t>3501137-00 2123</t>
  </si>
  <si>
    <t>3501136-00 2123</t>
  </si>
  <si>
    <t>3414010-00 4111</t>
  </si>
  <si>
    <t>1109010-00 3310 60</t>
  </si>
  <si>
    <t>1109013-10 38 (GB-502М)</t>
  </si>
  <si>
    <t>9.2.567/LF17356</t>
  </si>
  <si>
    <t xml:space="preserve">      </t>
  </si>
  <si>
    <t>С40R13-2906040</t>
  </si>
  <si>
    <t>А21R23.3769010</t>
  </si>
  <si>
    <t>5022382-2</t>
  </si>
  <si>
    <t>4599524-411</t>
  </si>
  <si>
    <t>406.3847050-06</t>
  </si>
  <si>
    <t>3302-3501077</t>
  </si>
  <si>
    <t>23107-3103072</t>
  </si>
  <si>
    <t>2217-3414041</t>
  </si>
  <si>
    <t>4216.1029010</t>
  </si>
  <si>
    <t>406.1147051-02</t>
  </si>
  <si>
    <t>33027-3103004-10</t>
  </si>
  <si>
    <t>23107-3103013</t>
  </si>
  <si>
    <t>SDV0204702834</t>
  </si>
  <si>
    <t>C40R13-2906040</t>
  </si>
  <si>
    <t xml:space="preserve"> 6401759202</t>
  </si>
  <si>
    <t>33104-3000101</t>
  </si>
  <si>
    <t>FCB5070</t>
  </si>
  <si>
    <t>W11 102</t>
  </si>
  <si>
    <t>4324102227</t>
  </si>
  <si>
    <t>C41R11-3716010-01</t>
  </si>
  <si>
    <t>C41R11-3716010</t>
  </si>
  <si>
    <t>C41R11.3408198</t>
  </si>
  <si>
    <t>C41R11.3408180</t>
  </si>
  <si>
    <t>C41R13.3506228</t>
  </si>
  <si>
    <t>C41R11-3506228</t>
  </si>
  <si>
    <t>A21R23.5208010</t>
  </si>
  <si>
    <t>C41R92-3502078</t>
  </si>
  <si>
    <t>550202</t>
  </si>
  <si>
    <t>A21R33.1139010</t>
  </si>
  <si>
    <t>A21R23.8101178</t>
  </si>
  <si>
    <t>4113-14-4530720</t>
  </si>
  <si>
    <t>ES139592</t>
  </si>
  <si>
    <t>6308-2RS1N</t>
  </si>
  <si>
    <t>.4530720</t>
  </si>
  <si>
    <t>42164-1308085</t>
  </si>
  <si>
    <t>Руководитель ОУТ</t>
  </si>
  <si>
    <t>А.С. Скакальская</t>
  </si>
  <si>
    <t>TR412</t>
  </si>
  <si>
    <t>3160-2304023-10 латунь</t>
  </si>
  <si>
    <t>MP-N-012-02</t>
  </si>
  <si>
    <t>KVS-406 3906022-02</t>
  </si>
  <si>
    <t>MP-N-082-01</t>
  </si>
  <si>
    <t>10-38-321</t>
  </si>
  <si>
    <t>ГРК 3151-1701015</t>
  </si>
  <si>
    <t>469-3501090</t>
  </si>
  <si>
    <t>LECAR018020501</t>
  </si>
  <si>
    <t>42020.046900-1701164-00</t>
  </si>
  <si>
    <t>452-8101400-20</t>
  </si>
  <si>
    <t>3160-00-2304017-10</t>
  </si>
  <si>
    <t>452-2403036-01</t>
  </si>
  <si>
    <t>0602060/MD60</t>
  </si>
  <si>
    <t>3163-00-1311065-02 </t>
  </si>
  <si>
    <t>3741-00-3712010-02</t>
  </si>
  <si>
    <t>0469-00-3552052-00</t>
  </si>
  <si>
    <t>18х26-0,63</t>
  </si>
  <si>
    <t>D20285063</t>
  </si>
  <si>
    <t>Минимальное значение НМЦ</t>
  </si>
  <si>
    <t>Бак топливный левый (для а/м уаз сгр, инжектор)</t>
  </si>
  <si>
    <t>Бак топливный правый (для а/м уаз сгр, инжектор) дополнительный</t>
  </si>
  <si>
    <t>3741-1101010-01</t>
  </si>
  <si>
    <t>Бак топливный основной УАЗ 3741/длинная горловина</t>
  </si>
  <si>
    <t>Аварийный клапан рампы газон next</t>
  </si>
  <si>
    <t>Амортизатор уаз 3151,3741 (газомасл.)</t>
  </si>
  <si>
    <t>Амортизатор уаз 3151,3741 (масл.)</t>
  </si>
  <si>
    <t>Барабан тормозной газ-3302 /газель/</t>
  </si>
  <si>
    <t>Барабан тормозной уаз профи</t>
  </si>
  <si>
    <t xml:space="preserve">Бачок газон next масляный гура </t>
  </si>
  <si>
    <t>Бачок омывателя газель next, газон next с насосом a21r23.5208010</t>
  </si>
  <si>
    <t>Бачок омывателя с насосом  уаз 2360</t>
  </si>
  <si>
    <t>Бачок расширительный газель, соболь (с 2003г.), валдай</t>
  </si>
  <si>
    <t>Бачок расширительный уаз 3151,3741/под шланг d-16/</t>
  </si>
  <si>
    <t>Бачок расширительный уаз 3160, хантер/под шланг d-8/</t>
  </si>
  <si>
    <t>Бензонасос в погружной уаз,газ</t>
  </si>
  <si>
    <t>Бензонасос внешний под штуцер уаз,газ дв.405,406</t>
  </si>
  <si>
    <t>Блок контрольных ламп уаз 3741 н/о /разъём 7 контактов/</t>
  </si>
  <si>
    <t>Блок контрольных ламп уаз 3741 н/о /разъём 8 контактов/</t>
  </si>
  <si>
    <t>Блок управления светотехникой газель next, бизнес, газон next</t>
  </si>
  <si>
    <t>Болт главной пары уаз /м12*1,25*22/ (тимкен, спайсер, гибрид)</t>
  </si>
  <si>
    <t>Болт головки цилиндров змз-514 евро-3 /l-154мм/</t>
  </si>
  <si>
    <t>Болт картера моста уаз м10х1х35 с гайкой</t>
  </si>
  <si>
    <t>Болт крепления перед. Опоры двигателя 3160,3163, хантер,3741</t>
  </si>
  <si>
    <t>Болт крышки подшипника первичного вала 5-ст кпп пр-ва адс, baic</t>
  </si>
  <si>
    <t>Болт м16х1,5х90 продольной штанги уаз патриот, хантер</t>
  </si>
  <si>
    <t>Болт маховика 402 /90л.с./ с гайкой уаз 3151, 3741</t>
  </si>
  <si>
    <t>Болт рессоры стяжной уаз 3151</t>
  </si>
  <si>
    <t>Вал вторичный уаз 3151,3741 кпп 5ст. 420.3181/2</t>
  </si>
  <si>
    <t>Вал карданный газель бизнес передний / задний 4х4 (шрус) 5022382-2</t>
  </si>
  <si>
    <t xml:space="preserve">Вал карданный задний 5ст.кпп уаз 3741 </t>
  </si>
  <si>
    <t xml:space="preserve">Вал карданный передний 5ст.кпп уаз 3741 </t>
  </si>
  <si>
    <t>Вал педали сцепления /ось/ уаз 3741</t>
  </si>
  <si>
    <t>Вал первичный кпп уаз кпп 5ст. 420.3181/2 без кольца</t>
  </si>
  <si>
    <t>Вал промежуточный кпп уаз н/о в сборе с шест.</t>
  </si>
  <si>
    <t>Вал распределительный дв.402</t>
  </si>
  <si>
    <t>Вал рк привода зад. Моста под штифты уаз 3163/косозуб/</t>
  </si>
  <si>
    <t>Вал рк промежуточный уаз н/о/тонкий вал 12 шлицов/</t>
  </si>
  <si>
    <t>Вентиль для б/к шины</t>
  </si>
  <si>
    <t>Вентиль для б/к шины хром</t>
  </si>
  <si>
    <t>УМ0018346 </t>
  </si>
  <si>
    <t>Вентиль шины уаз</t>
  </si>
  <si>
    <t>Вентилятор радиатора уаз (10 лоп) пластик</t>
  </si>
  <si>
    <t>Вентилятор электрический уаз 3163/</t>
  </si>
  <si>
    <t>Вилка 1-2 передачи кпп-5ст адс уаз</t>
  </si>
  <si>
    <t>Вилка 3-4 передачи кпп-5ст адс уаз</t>
  </si>
  <si>
    <t>Вилка заднего хода уаз 3151 кпп н/о</t>
  </si>
  <si>
    <t>Вилка рк включения з/моста и пониж.перед. Уаз усиленная</t>
  </si>
  <si>
    <t>Вилка рк включения п/моста  уаз усиленная</t>
  </si>
  <si>
    <t>Вилка сцепления в сб. Уаз,газ дв,змз 4021</t>
  </si>
  <si>
    <t>Вкладыш шкворня уаз 3163, хантер  /н/о 2 усика/латунь</t>
  </si>
  <si>
    <t xml:space="preserve">3741-00-1602049-00 </t>
  </si>
  <si>
    <t>Втулка вала блока педалей УАЗ 3741</t>
  </si>
  <si>
    <t>Втулка (подушка) стабилизатора переднего средняя газон next c40r13-2906040</t>
  </si>
  <si>
    <t>Втулка амортизатора уаз 3151, 3741 (красная)</t>
  </si>
  <si>
    <t>Втулка цапфы уаз 3151,3741, 3163, хантер/бронза/медь</t>
  </si>
  <si>
    <t>Выключатель массы  12в /кнопочный/ большой, ножной.</t>
  </si>
  <si>
    <t>Гайка колеса уаз 3151,3741</t>
  </si>
  <si>
    <t>Гайка крепления фланца рк уаз 3163 с рк dymos</t>
  </si>
  <si>
    <t>Гайка передней ступицы волга, газель (забивная) 4599524-411</t>
  </si>
  <si>
    <t>Генератор уаз дв. 409052 змз-pro 14в 110 а /поликлиновой ремень/</t>
  </si>
  <si>
    <t>Генератор уаз,газ 14в 80 а /поликлиновой ремень/</t>
  </si>
  <si>
    <t>Глушитель с резонатором уаз патриот, пикап, карго дв.змз 40905/ евро-4/</t>
  </si>
  <si>
    <t>Глушитель уаз хантер, 3741 /дв.4213,4091,andoria/2 на 3/</t>
  </si>
  <si>
    <t>Гофра глушителя трохслойная 51-150-250/long/</t>
  </si>
  <si>
    <t>Датчик абсолютного давления lada largus</t>
  </si>
  <si>
    <t>Датчик абсолютного давления уаз дв.406</t>
  </si>
  <si>
    <t>Датчик давления масла уаз,газ/под болт/</t>
  </si>
  <si>
    <t>Датчик детонации уаз,газ дв.409,406.10/1802.3855/</t>
  </si>
  <si>
    <t>Датчик заднего хода вк-418 уаз 3151,3741 /малый/</t>
  </si>
  <si>
    <t>Датчик заднего хода вк418д уаз 3151,3741 /большой/</t>
  </si>
  <si>
    <t>Датчик кислорода уаз 3163, 2206 дв.409 евро-4</t>
  </si>
  <si>
    <t>Датчик коленвала уаз 3163 дв.iveco</t>
  </si>
  <si>
    <t>Датчик коленвала уаз, газ дв.409,406 евро-2</t>
  </si>
  <si>
    <t>Датчик коленвала уаз, газ дв.40904, 40524 евро-3</t>
  </si>
  <si>
    <t>Датчик скорости уаз 3163 (343.3843/493.3843) d-16</t>
  </si>
  <si>
    <t>Датчик температуры охлажд. Жидк. (на блок) уаз/ t-125 c /</t>
  </si>
  <si>
    <t>Датчик фазы (распредвала) дв. Змз-405, 406, дв. Умз-4216 406.3847050-06</t>
  </si>
  <si>
    <t>3163-3538030</t>
  </si>
  <si>
    <t>Диск импульсный переднего колеса (большой / АБС) Уаз 3163, 3741</t>
  </si>
  <si>
    <t>Диск колеса уаз уаз-патриот 7j*16/ет-35/ сильвер</t>
  </si>
  <si>
    <t xml:space="preserve">Диск сц газон next ведом дв. Ямз-5344  </t>
  </si>
  <si>
    <t>Диск тормозной газель 3302-3501077</t>
  </si>
  <si>
    <t>Диск тормозной газель next задний 4,6т c41r92-3502078</t>
  </si>
  <si>
    <t>Диск тормозной газель next передний 550202</t>
  </si>
  <si>
    <t>Диск тормозной передний уаз</t>
  </si>
  <si>
    <t>Диски сцепления с подшипником lada largus</t>
  </si>
  <si>
    <t>Дифференциал  уаз н/о без главной пары</t>
  </si>
  <si>
    <t xml:space="preserve">Дифференциал в сб.с гл. Парой уаз н/о /8/37/ </t>
  </si>
  <si>
    <t>Дифференциал в сб.с гл. Парой уаз с/о /8/37/</t>
  </si>
  <si>
    <t>Заглушка 12х13  крышки рк уаз</t>
  </si>
  <si>
    <t>Заглушка 16х20  крышки рк уаз</t>
  </si>
  <si>
    <t>Заглушка блока цилиндров уаз дв.405,406,409,514 d-40</t>
  </si>
  <si>
    <t>Замок двери задка не в сборе уаз 3741</t>
  </si>
  <si>
    <t>Замок двери уаз 3741 левый перед. Дверь н/о /длин. Тяга/</t>
  </si>
  <si>
    <t>Замок двери уаз 3741 правый перед. Дверь н/о /длин. Тяга/</t>
  </si>
  <si>
    <t>Замок зажигания (металл) 12.3704-05  уаз 3151,3741</t>
  </si>
  <si>
    <t>Замок зажигания люкс уаз 3160, хантер без реле</t>
  </si>
  <si>
    <t>Защелка замка двери левая н/о уаз 3741</t>
  </si>
  <si>
    <t>Защелка замка двери правая н/о уаз 3741</t>
  </si>
  <si>
    <t>К/т крепления приемной трубы уаз, газ дв.409</t>
  </si>
  <si>
    <t>К/т прокладок дв. Змз 40904,405 евро-3</t>
  </si>
  <si>
    <t>К/т прокладок двигателя газ дв.406, 405, 409 /малый/</t>
  </si>
  <si>
    <t>К/т прокладок двигателя уаз дв. Змз 405,409/полный/ евро-2</t>
  </si>
  <si>
    <t>К/т прокладок заднего моста уаз/спайсер/ с сальниками</t>
  </si>
  <si>
    <t>К/т прокладок кпп уаз 5-ст пр-во адс</t>
  </si>
  <si>
    <t xml:space="preserve">К/т прокладок переднего моста уаз </t>
  </si>
  <si>
    <t>К/т прокладок рк уаз 3151, 3741 /косозубая рк/</t>
  </si>
  <si>
    <t>К/т сцепления дв.змз-409/под тонкий вал</t>
  </si>
  <si>
    <t>К/т сцепления дв.змз-409/под тонкий вал/ с муфтой /кпп dymos/</t>
  </si>
  <si>
    <t>К/т сцепления уаз / замена рычажного сц./дв.умз-417 /без муфты/</t>
  </si>
  <si>
    <t>Камера автомобильная /r 16/ уаз, нива /широкая/ 16*215</t>
  </si>
  <si>
    <t>Картер кпп уаз кпп 5ст. 420.3181/2</t>
  </si>
  <si>
    <t>Картер переднего моста уаз 3741  гибридный мост под абс колея 1465мм</t>
  </si>
  <si>
    <t>Катушка зажигания lada largus</t>
  </si>
  <si>
    <t>Катушка зажигания газ, уаз /сухая/ аналог 3122.3705</t>
  </si>
  <si>
    <t>Катушка зажигания уаз, газ дв.406,409 4-x выводная/евро-2/</t>
  </si>
  <si>
    <t>Клапан предохранительный /сапун/ уаз все сер.модели</t>
  </si>
  <si>
    <t>Колодка стояночного тормоза уаз</t>
  </si>
  <si>
    <t>Колодка стояночного тормоза уаз профи /комплект/</t>
  </si>
  <si>
    <t>Колодка торм газель next (к-т 4шт..)</t>
  </si>
  <si>
    <t>Колодка торм газон next (к-т 4шт..)</t>
  </si>
  <si>
    <t>Колодка тормозная бар.тормоза уаз /длинная/</t>
  </si>
  <si>
    <t>Колодка тормозная задняя бар.тормоза газ-3302/ к-т 4 шт/</t>
  </si>
  <si>
    <t>Колодка тормозная передняя диск.тормоза 3110, газель /к-кт 4 шт./</t>
  </si>
  <si>
    <t>Колодка тормозная передняя диск.тормоза газ /к-кт 4 шт./</t>
  </si>
  <si>
    <t>Колодка тормозная передняя диск.тормоза уаз /к-кт 4 шт./</t>
  </si>
  <si>
    <t>Колодка тормозная с длинной накладкой (1 штука) Уаз 3151, </t>
  </si>
  <si>
    <t>Колодка тормозная уаз 3163,2363 с рк dymos задняя левая короткая</t>
  </si>
  <si>
    <t>Колодка тормозная уаз 3163,2363 с рк dymos задняя правая короткая</t>
  </si>
  <si>
    <t>1916326, 1840479</t>
  </si>
  <si>
    <t>Колодки тормозные передние (4 шт.) Ford transit 1819638</t>
  </si>
  <si>
    <t>Колодки тормозные передние лада ларгус</t>
  </si>
  <si>
    <t>3160-3501090</t>
  </si>
  <si>
    <t>Колодки тормозные передние УАЗ</t>
  </si>
  <si>
    <t>Колодки торозные дисковые перед лада ларгус</t>
  </si>
  <si>
    <t>Кольцо блокирующее синхронизатора уаз кпп н/о</t>
  </si>
  <si>
    <t>Кольцо блокирующее синхронизатора уаз кпп с/о</t>
  </si>
  <si>
    <t>2108-20-1101138</t>
  </si>
  <si>
    <t>Кольцо уплотнительное погружного модуля</t>
  </si>
  <si>
    <t> N-100-12 </t>
  </si>
  <si>
    <t>Комплект прокладок двигателя ЗМЗ-40905 Евро 4 полный</t>
  </si>
  <si>
    <t>Коробка передач уаз 3741 /5 ст/</t>
  </si>
  <si>
    <t>Коробка раздаточная уаз 3741 мосты гибрид(электрон.спидом.) /код 35/ короткий штуцер</t>
  </si>
  <si>
    <t>Коробка раздаточная уаз 3741 мосты спайсер(электрон.спидом.) /код 37/ пер 4/111</t>
  </si>
  <si>
    <t>Коробка раздаточная уаз 3741/косозубая/ /код 30/ короткий штуцер</t>
  </si>
  <si>
    <t>Корпус поворотного кулака левый уаз 3741 /спайсер/гибрид</t>
  </si>
  <si>
    <t>Корпус подшипника передней ступицы соболь 4х4 23107-3103072</t>
  </si>
  <si>
    <t>Кран отопителя основного уаз 3163 н/о электрический/три патрубка</t>
  </si>
  <si>
    <t>Кран отопителя уаз 3741 н/о с тросиком/карб./20 мм</t>
  </si>
  <si>
    <t>Кран отопителя/вс-11/ уаз, газ</t>
  </si>
  <si>
    <t>Крестовина к/вала уаз,газ expert со стопорными кольц</t>
  </si>
  <si>
    <t>Крестовина к/вала уаз,газ с масленкой</t>
  </si>
  <si>
    <t>Крестовина к/вала уаз,газ с масленкой и стопорными кольцами</t>
  </si>
  <si>
    <t>Крестовина кардана газ 53, газ-3307</t>
  </si>
  <si>
    <t>Крестовина кардана газон-next</t>
  </si>
  <si>
    <t>2121-10-2202030</t>
  </si>
  <si>
    <t>Крестовина карданного вала УАЗ с 2014 года / диаметр 28мм</t>
  </si>
  <si>
    <t>Кронштейн насоса гур  уаз дв. 51432 евро-4</t>
  </si>
  <si>
    <t>Кронштейн рессоры уаз 3741 передней рессоры задний левый</t>
  </si>
  <si>
    <t>Кронштейн рессоры уаз 3741 передней рессоры задний правый</t>
  </si>
  <si>
    <t>Кронштейн рессоры уаз 3741 передней рессоры передний левый</t>
  </si>
  <si>
    <t>Кронштейн рессоры уаз 3741 передней рессоры передний правый</t>
  </si>
  <si>
    <t>Крышка картера переднего моста уаз 3741 /гибрид/</t>
  </si>
  <si>
    <t>Крышка подшипника карт. Зад. Моста правая уаз 3163, хантер</t>
  </si>
  <si>
    <t>Кулак поворотный левый в сб. Уаз 3741 с тормозом</t>
  </si>
  <si>
    <t>Кулак поворотный правый в сб.с тормозом уаз 3741</t>
  </si>
  <si>
    <t>Лампа 12 v 21w жёлтая (поворот)</t>
  </si>
  <si>
    <t>Лампа 12v 1.2w без цоколя (приборная) + патрон</t>
  </si>
  <si>
    <t>Лампа 12v 21/5w двухконтактная (габарит, стоп-сигнал)</t>
  </si>
  <si>
    <t>Лампа 12v 3w (габариты, приборы) без цоколя</t>
  </si>
  <si>
    <t>Лампа 12v 5w (габариты) с цоколем</t>
  </si>
  <si>
    <t>Лампа 24v 5w (габариты)</t>
  </si>
  <si>
    <t>Лампа 24v-21w (белая)</t>
  </si>
  <si>
    <t>Лампа н4 12v 60/55w (фара)</t>
  </si>
  <si>
    <t>Маховик уаз дв.змз 406,409</t>
  </si>
  <si>
    <t>Механизм натяжения ремня уаз, газ дв. Змз 40904,40524,40525</t>
  </si>
  <si>
    <t>Механизм переключения передач уаз 3741 5-ст. В сборе</t>
  </si>
  <si>
    <t>Механизм рулевой уаз 3163 с гур yubеi без сошки/рейстайлинг/</t>
  </si>
  <si>
    <t>Механизм рулевой уаз 3741 с гур /шнкф.453461.136/ мелкий шлиц</t>
  </si>
  <si>
    <t>Механизм управления перекл. Перед. В сб. /кулиса/ уаз 3741</t>
  </si>
  <si>
    <t>Модуль насоса погружного газель next дв. Умз-а274 a21r33.1139010</t>
  </si>
  <si>
    <t>Мост диодный 406 дв.  (для генератора 3282.3701)</t>
  </si>
  <si>
    <t>Мост диодный 406 дв.  (для генератора 5102,5122)</t>
  </si>
  <si>
    <t>Мост задний уаз 3151,3741 универсальный/8/37/</t>
  </si>
  <si>
    <t>Мост задний уаз 3741 /спайсер/8*37/</t>
  </si>
  <si>
    <t>Мост передний уаз 3741,2206 /тимкент/ с/о</t>
  </si>
  <si>
    <t>Мотор отопителя газель next, газон next a21r23.8101178</t>
  </si>
  <si>
    <t>Моторчик стеклоочистителя Уаз </t>
  </si>
  <si>
    <t>Муфта выкл.сцепл.с подш. Уаз/4ст.лепест.толс.вал/ вилка с/о /360710/</t>
  </si>
  <si>
    <t>Муфта кпп 5-ст. В сб. 3-й и 4-й передачив сб.</t>
  </si>
  <si>
    <t>Муфта кпп 5-ст. В сб. 5-пер. И зад. Хода в сб.</t>
  </si>
  <si>
    <t>Муфта рк включения переднего моста уаз все модели с косоз.</t>
  </si>
  <si>
    <t>Наконечник переходной насоса гур уаз 3741 н/о d-16</t>
  </si>
  <si>
    <t>Наконечник рулевой газон next 10т, паз вектор левый, поперечной и продольной тяги</t>
  </si>
  <si>
    <t>Наконечник рулевой газон next 10т, паз вектор правый, поперечной тяги</t>
  </si>
  <si>
    <t>Наконечник рулевой соболь 2217-3414041</t>
  </si>
  <si>
    <t>JTE1044</t>
  </si>
  <si>
    <t>Наконечник рулевой тяги ford transit левый 1763989</t>
  </si>
  <si>
    <t>TA1808</t>
  </si>
  <si>
    <t>Наконечник рулевой тяги ford transit правый 1786785</t>
  </si>
  <si>
    <t>Наконечник рулевой тяги левый lada largus</t>
  </si>
  <si>
    <t>Наконечник рулевой тяги правый lada largus</t>
  </si>
  <si>
    <t>Наконечник рулевых тяг левый уаз</t>
  </si>
  <si>
    <t>Наконечник рулевых тяг правый уаз</t>
  </si>
  <si>
    <t>Насос водяной дополнительный уаз, газ /д18/</t>
  </si>
  <si>
    <t>Насос водяной с прокладкой к-т (v8)</t>
  </si>
  <si>
    <t>Насос водяной уаз, газ дв. Змз 406,409,405</t>
  </si>
  <si>
    <t>Насос водяной уаз, газ дв. Змз 406,409,405 евро-3/под кондиционер/</t>
  </si>
  <si>
    <t>4061-1307010</t>
  </si>
  <si>
    <t>Насос водяной Газель, Соболь дв. УМЗ-А274 4216</t>
  </si>
  <si>
    <t>Насос гур (шнкф 453.471.125-40т) 409 дв. Змз /6 рк/</t>
  </si>
  <si>
    <t>Насос гур уаз 3163, 2363 в сб. Zf</t>
  </si>
  <si>
    <t>Насос топливный  в сб. Уаз, газ дв. Змз 406</t>
  </si>
  <si>
    <t>Насос топливный газ 3307, газ 53, газ 66, паз 3201, 3205.</t>
  </si>
  <si>
    <t>Натяжитель ремня генератора дв. УМЗ 4216</t>
  </si>
  <si>
    <t>Опора карданного вала газон-next</t>
  </si>
  <si>
    <t> 022295</t>
  </si>
  <si>
    <t>Опора карданного вала для а/м Газель Next, Бизнес</t>
  </si>
  <si>
    <t>Опора промежуточная карданного вала уаз 3153, 3163 d-40</t>
  </si>
  <si>
    <t>Опора шаровая lada largus</t>
  </si>
  <si>
    <t>Опора шкворня усиленная уаз /два уса/ н/о/</t>
  </si>
  <si>
    <t>Ось сателлитов дифференциала уаз</t>
  </si>
  <si>
    <t>260056-П29</t>
  </si>
  <si>
    <t>Палец вилки штока главного цилиндра сцепления УАЗ</t>
  </si>
  <si>
    <t>Палец переключения передач кпп уаз кпп 5ст. 420.3181/2</t>
  </si>
  <si>
    <t>Панель передка уаз 3741 /морда/</t>
  </si>
  <si>
    <t>Патрубок радиатора верхний уаз 3163 (без кондиционера)</t>
  </si>
  <si>
    <t>Патрубок радиатора нижний уаз 3163 (без кондиционера)</t>
  </si>
  <si>
    <t>Педаль газа уаз 3163, хантер евро-3 /электронная/ 0 280 755 115</t>
  </si>
  <si>
    <t>Переключатель поворотов с/о (п110в) уаз 3151,3741</t>
  </si>
  <si>
    <t>Переключатель подрулевой уаз 3151,3741, хантер</t>
  </si>
  <si>
    <t>Переключатель света ножной (п53а/п39) уаз 3151,3741</t>
  </si>
  <si>
    <t>Переключатель света центральный уаз 3151, 3741</t>
  </si>
  <si>
    <t>Подножка двери салона уаз 3741 в сборе</t>
  </si>
  <si>
    <t>Подогреватель тосола (1,5 квт) дв.змз 405,406 карбюраторный</t>
  </si>
  <si>
    <t>452-00-1203057-03  </t>
  </si>
  <si>
    <t>Подушка подвески глушителя (комплект 2 штуки) Уаз Патриот, Хантер, Буханка, Профи</t>
  </si>
  <si>
    <t>Подушка подвески глушителя уаз все серийные модели</t>
  </si>
  <si>
    <t>Подушка рессоры уаз 3741</t>
  </si>
  <si>
    <t>Подушка штанги переднего стабилизатора газ-3309, газон next, паз вектор next "оригинал"</t>
  </si>
  <si>
    <t>Подшипник 102304м хвостовик гл. Пара/ бортовая передача ред.мост</t>
  </si>
  <si>
    <t>Подшипник 180203 к/вала уаз, газ дв. Умз, змз карбюраторные</t>
  </si>
  <si>
    <t>Подшипник 292305 рк пром.вала уаз все модели</t>
  </si>
  <si>
    <t>Подшипник 3056207-к вторичного вала кпп с/о уаз 3151, 3741</t>
  </si>
  <si>
    <t>Подшипник 57707 ау хвостовика задний уаз 3741, 3151</t>
  </si>
  <si>
    <t>Подшипник 7510-к1у дифферинциала уаз</t>
  </si>
  <si>
    <t>Подшипник задней ступицы газель next 4,6т es139592</t>
  </si>
  <si>
    <t>Подшипник кпп ads-bgw первичного вала кпп адс 5-ти ступ</t>
  </si>
  <si>
    <t>Подшипник первичного вала кпп газель next (330нм) 6308-2rs1n</t>
  </si>
  <si>
    <t>Подшипник подвесной газон-next</t>
  </si>
  <si>
    <t>Подшипник ступицы задней/передний lada largus</t>
  </si>
  <si>
    <t>Предохранитель вилочный 60а /широкий 30мм/</t>
  </si>
  <si>
    <t>Привод стартера уаз,газ 409,405,409 (редукторный) кзатэ</t>
  </si>
  <si>
    <t>Пробка радиатора уаз 3741</t>
  </si>
  <si>
    <t>Пробка расширительного бачка уаз 3163 евро-3</t>
  </si>
  <si>
    <t>Пробка сливная масл. Картера уаз, газ</t>
  </si>
  <si>
    <t>Пробка сливная масл.моста уаз магнитная</t>
  </si>
  <si>
    <t>Пробка топливного бака  уаз 3741 /пластмасс/</t>
  </si>
  <si>
    <t>Пробка топливного бака (полуоборотная / металл) Уаз 452</t>
  </si>
  <si>
    <t>Провода в/в уаз, газ дв. Змз 409,405,406 без наконечников/</t>
  </si>
  <si>
    <t>Провода в/в уаз, газ дв. Змз 409,405,406 с наконечниками</t>
  </si>
  <si>
    <t>Прокладка картера рк уаз все серийные модели /паронит/</t>
  </si>
  <si>
    <t>Прокладка коллектора дв. 402,417,421</t>
  </si>
  <si>
    <t>Прокладка крышки гбц 504052452 уаз 3163 дв.iveco</t>
  </si>
  <si>
    <t>Прокладка крышки клапанов дв. Змз 406,409 евро-2</t>
  </si>
  <si>
    <t>Прокладка масляного картера уаз дв. Andoria 4ст90 /комплект/</t>
  </si>
  <si>
    <t>Прокладка регулировочная 0,1 мм хвостовика уаз 3151,3741</t>
  </si>
  <si>
    <t>Прокладка регулировочная 0,15 мм хвостовика уаз 3151,3741</t>
  </si>
  <si>
    <t>Прокладка регулировочная 0,25 мм хвостовика уаз 3151 редук. Мост</t>
  </si>
  <si>
    <t>Прокладка регулировочная дифф. 0,50 мм. Уаз 3151,3741</t>
  </si>
  <si>
    <t>Прокладка регулировочная шкворня 0,40 мм уаз 3151, 3741</t>
  </si>
  <si>
    <t>Прокладка резонатора уаз 3151,3741/треугольник/ плакированная</t>
  </si>
  <si>
    <t>Пружина стяжная тормозных колодок уаз 3151, 3741. Газ</t>
  </si>
  <si>
    <t>Р/к кпп 5 ст уаз 3151</t>
  </si>
  <si>
    <t>Р/к крышки клапанов дв. Змз 409 евро-3 /4 шт/ уплотнители</t>
  </si>
  <si>
    <t>Р/к механизма гур уаз, газ /борисов/ шнкф 453461.136/136-10</t>
  </si>
  <si>
    <t>Р/к рулевого наконечника уаз</t>
  </si>
  <si>
    <t>Радиатор отопителя /д20/ уаз 3741 /медь/</t>
  </si>
  <si>
    <t>Радиатор охлаждения уаз 469, 452 (карбюратор) /алюм/ 3-ряд</t>
  </si>
  <si>
    <t>Рассеиватель фонаря заднего цельный уаз 3151, 3741 фп-132 под светодиодный фонарь, красно-желтый</t>
  </si>
  <si>
    <t>Регулятор холостого хода дв. Змз-405, 406, дв. Умз-4216 406.1147051-02</t>
  </si>
  <si>
    <t>Регулятор холостого ходаlada largus</t>
  </si>
  <si>
    <t>Реле 4-х контактное /984.3777-10/904.3747-10</t>
  </si>
  <si>
    <t>Реле 5 конт.уаз 3151,3741, хантер 75.3777/90.3747/98.3777 12в 30/2</t>
  </si>
  <si>
    <t>931.3708.007</t>
  </si>
  <si>
    <t>Реле втяг. Стартера малое УАЗ, ГАЗ</t>
  </si>
  <si>
    <t>Реле поворотов (рс 57) уаз 3151, 3741 с/о</t>
  </si>
  <si>
    <t>Реле стартера (732.3747) уаз хантер, 3741</t>
  </si>
  <si>
    <t>Ремень 1195-6рк гур приводной уаз 3741 дв. Змз 4091</t>
  </si>
  <si>
    <t>Ремень 1220-6рк приводной уаз,газ дв.406 поликлинов</t>
  </si>
  <si>
    <t>Ремень 1275-6рк привода агрегатов уаз дв.40904 евро-3</t>
  </si>
  <si>
    <t>Ремень привода агрегатов Газель Бизнес</t>
  </si>
  <si>
    <t>406.3906625-10 </t>
  </si>
  <si>
    <t>Ремкомплект привода ГРМ ЗМЗ 406, 409 </t>
  </si>
  <si>
    <t xml:space="preserve">Ремкомплект суппорта (комплект уплотнителей) газон next </t>
  </si>
  <si>
    <t xml:space="preserve">Ремкомплект шкворня газон next </t>
  </si>
  <si>
    <t>Рессора уаз 3741 /13 листов стандарт/</t>
  </si>
  <si>
    <t>450716UZ-2912012</t>
  </si>
  <si>
    <t>Рессора уаз 3741 /16 листов стандарт/</t>
  </si>
  <si>
    <t>Рессора уаз 3741 задняя /3 листовая с сайлентблоками/ евро-3/</t>
  </si>
  <si>
    <t>Рессора уаз 3741 передняя /3 листовая с сайлентблоками/ евро-3/</t>
  </si>
  <si>
    <t>Ролик натяжителя  газ, уаз  дв. Змз 406, 409</t>
  </si>
  <si>
    <t>Ролик натяжителя  газ, уаз  дв. Змз 406, 409 усиленный эконом</t>
  </si>
  <si>
    <t>Ролик натяжной генератора уаз хантер дв. Змз-514</t>
  </si>
  <si>
    <t>Ролик ремня генератора (с кондиционером) со втулкой</t>
  </si>
  <si>
    <t>Ручка внутренняя двери уаз с/о черная/металл/</t>
  </si>
  <si>
    <t>Ручка наружная двери задка уаз 452 с ключом</t>
  </si>
  <si>
    <t>Ручка стеклоподъемника уаз 452  н/о  с облицовкой пластмасс</t>
  </si>
  <si>
    <t>Ручка стеклоподъемника уаз 452 с/о черная/металл/</t>
  </si>
  <si>
    <t>Рычаг кпп уаз кпп 5ст. 420.3181/2 /нижняя часть/</t>
  </si>
  <si>
    <t>Рычаг привода стоян. Тормоза уаз 3151, 3163, 3741, хантер</t>
  </si>
  <si>
    <t>C41R11-2902027</t>
  </si>
  <si>
    <t>Сайлентблок рессоры для автомобилей производства ПАО "ГАЗ" Газон Некст. УПАКОВКА 4 штуки</t>
  </si>
  <si>
    <t>Сайлентблок рессоры УАЗ</t>
  </si>
  <si>
    <t>Сальник к/вала задний уаз,газ дв. Змз-406,409 /80х100х10/</t>
  </si>
  <si>
    <t>Сальник к/вала передний уаз, газ дв. Змз-406 (55х70)</t>
  </si>
  <si>
    <t>Сальник ступицы (2.2-60*85*10) уаз 3151, 3741</t>
  </si>
  <si>
    <t>3741-3103038</t>
  </si>
  <si>
    <t>Сальник ступицы 60х85х10 </t>
  </si>
  <si>
    <t>Сальник хвостовика  (42*68) уаз 3151,3741 1 пружина</t>
  </si>
  <si>
    <t>Сальник хвостовика (42х75х10) уаз 3163, хантер/1 пружина/</t>
  </si>
  <si>
    <t>Сальник шрус в обойме уаз все сер. Модели 32х50,4</t>
  </si>
  <si>
    <t>Свеча зажигания lada largus</t>
  </si>
  <si>
    <t>Свеча зажигания уаз дв.409</t>
  </si>
  <si>
    <t>Свеча зажигания уаз дв.409 длинная юбка евро-3/d-16/4 шт./ блистер</t>
  </si>
  <si>
    <t>Серьга рессоры уаз 3160, 3163 (с 2005-07), хантер</t>
  </si>
  <si>
    <t>Сигнал звуковой (81.3721-10) уаз 3151, 3741, хантер/тон высо</t>
  </si>
  <si>
    <t>Сопротивление добавочное delfi уаз 3163 (luz52409817-r)</t>
  </si>
  <si>
    <t>Сошка рулевого механизма уаз (гур zf),мост спайс. Пружинка</t>
  </si>
  <si>
    <t>Спидометр электронный (853.3802) уаз 3741 дв. Умз 4213,,hunter евро-3</t>
  </si>
  <si>
    <t>Стартер редукторный уаз дв.514,409,406 1,6квт</t>
  </si>
  <si>
    <t>Стартер редукторный уаз, газ дв змз 402, умз 4178,4218 1,8квт</t>
  </si>
  <si>
    <t>Стартер  lada largus</t>
  </si>
  <si>
    <t>Стекло лобовое уаз 3151, хантер</t>
  </si>
  <si>
    <t>Стекло лобовое уаз 3163</t>
  </si>
  <si>
    <t>Стеклоподьемник уаз 3741</t>
  </si>
  <si>
    <t>Стойка стабилизатора lada largus</t>
  </si>
  <si>
    <t>Стремянка рессоры уаз 3151 l-18 см/гайка+гровер/</t>
  </si>
  <si>
    <t>Стремянка рессоры уаз 3741 l-24 см/гайка+гровер/завод кэ</t>
  </si>
  <si>
    <t>Ступица колеса соболь переднего с подшипниками</t>
  </si>
  <si>
    <t xml:space="preserve">Ступица передняя газель 4х4 </t>
  </si>
  <si>
    <t xml:space="preserve">Ступица передняя с подшипниками соболь </t>
  </si>
  <si>
    <t xml:space="preserve">Ступица передняя соболь 4х4 </t>
  </si>
  <si>
    <t>Ступица уаз 3163 /10 отв./без шпилек с абс</t>
  </si>
  <si>
    <t>Суппорт газель next левый с колодками</t>
  </si>
  <si>
    <t>Суппорт газель next правый с колодками</t>
  </si>
  <si>
    <t>Термостат уаз 82 гр. Н/о/высокий/</t>
  </si>
  <si>
    <t>Топливозаборник с фильтрующей сеткой / УАЗ 469, 3151</t>
  </si>
  <si>
    <t>Тормоз передний (суппорт) левый в сб. Уаз 3163 абс</t>
  </si>
  <si>
    <t>Тормоз передний (суппорт) правый в сб. Уаз 3163 абс</t>
  </si>
  <si>
    <t>Тормоз стояночный уаз 3151,3741</t>
  </si>
  <si>
    <t>Тормозные колодки передние-задние с крепежом газон next fcb5070</t>
  </si>
  <si>
    <t>Трос газа уаз 3741 дв.змз 4091 /200 см/</t>
  </si>
  <si>
    <t>Трос стояночного тормоза уаз 3741</t>
  </si>
  <si>
    <t>06-3252</t>
  </si>
  <si>
    <t>Трос ручного тормоза правый, левый  ford transit</t>
  </si>
  <si>
    <t>0469-00-3506040-10  </t>
  </si>
  <si>
    <t>Трубка тормозная 1167 мм (медная / штуцер 12х1.0 мм) Уаз 452, 469</t>
  </si>
  <si>
    <t>Тяга газон next продольная</t>
  </si>
  <si>
    <t>Тяга замка двери задка нижняя уаз 3741</t>
  </si>
  <si>
    <t>Тяга привода стояночного тормоза уаз 3741</t>
  </si>
  <si>
    <t>Тяга рулевой трапеции уаз 3741/длинная/гибридный мост</t>
  </si>
  <si>
    <t>Тяга сошки уаз 3741 с мостами спайсер без гур/короткая/</t>
  </si>
  <si>
    <t>Усилитель вакуумный тормоза под абс на весь ряд уаз, кроме patrio</t>
  </si>
  <si>
    <t>Фильтр возд г-3310 валдай дв cummins isf3.8l в сб (корп+фильтр)</t>
  </si>
  <si>
    <t>Фильтр возд г-3310 валдай, газон-next дв isf3.8l, ямз-5344</t>
  </si>
  <si>
    <t>Фильтр воздушный ford transit 1729416</t>
  </si>
  <si>
    <t>Фильтр воздушный lada largus</t>
  </si>
  <si>
    <t>Фильтр воздушный газ-3309, 3310 валдай, ммз-245.7</t>
  </si>
  <si>
    <t>Фильтр воздушный газель дв. Cummins 2,8</t>
  </si>
  <si>
    <t>Фильтр воздушный уаз 3741 дв.4213, 4091</t>
  </si>
  <si>
    <t>Фильтр масл газель-бизнес, next дв cummins isf2.8l (ан. Lf17356)</t>
  </si>
  <si>
    <t>Фильтр маслянный уаз,ваз,газ /средний</t>
  </si>
  <si>
    <t>1717510/2385702</t>
  </si>
  <si>
    <t xml:space="preserve">Фильтр масляный ford transit </t>
  </si>
  <si>
    <t>Фильтр масляный lada largus</t>
  </si>
  <si>
    <t xml:space="preserve">Фильтр масляный газон next дв. Ямз-5344 </t>
  </si>
  <si>
    <t>Фильтр масляный шкода октавия 1,6л</t>
  </si>
  <si>
    <t xml:space="preserve">Фильтр осушителя тормозной системы газон next </t>
  </si>
  <si>
    <t>1748480, 1748479</t>
  </si>
  <si>
    <t xml:space="preserve">Фильтр салонный ford transit </t>
  </si>
  <si>
    <t>1930091, 2499389, 1685861</t>
  </si>
  <si>
    <t xml:space="preserve">Фильтр топливный ford transit </t>
  </si>
  <si>
    <t>Фильтр топливный lada largus</t>
  </si>
  <si>
    <t>Фильтр топливный тонкой очистки /под гайку/дв.409 инж. С упором</t>
  </si>
  <si>
    <t>Фильтр топливный тонкой очистки дв.змз-514</t>
  </si>
  <si>
    <t>Фильтр топливный шкода октавия</t>
  </si>
  <si>
    <t>Флажок переключения передач уаз 3741 5-ст кпп адс /кривой/ переключения передач</t>
  </si>
  <si>
    <t>Фланец моста в сборе уаз 3151,3741</t>
  </si>
  <si>
    <t>Фланец рк в сборе на пер. Мост уаз 3151,3741/без резьбы/</t>
  </si>
  <si>
    <t>Фланец ступицы переднего колеса уаз 3163 с заглушкой</t>
  </si>
  <si>
    <t>Фонарь задний габаритный уаз профи</t>
  </si>
  <si>
    <t>Фонарь задний левый lada largus</t>
  </si>
  <si>
    <t xml:space="preserve">Фонарь задний левый газон next </t>
  </si>
  <si>
    <t>Фонарь задний правый lada largus</t>
  </si>
  <si>
    <t>Фонарь задний правый газон next</t>
  </si>
  <si>
    <t>Фонарь передний (пф 130а) уаз хантер, 3151,3741/пластмасс/белый-жёлтый/</t>
  </si>
  <si>
    <t>3741-00-3712010-00  </t>
  </si>
  <si>
    <t>Фонарь передний Уаз 469, Хантер, Буханка </t>
  </si>
  <si>
    <t>Форсунка уаз 3163 дв.40904 евро-3,4 /0 280 158 237</t>
  </si>
  <si>
    <t>53443-1112010/0445120460</t>
  </si>
  <si>
    <t>Форсунка ГАЗон НЕКСТ</t>
  </si>
  <si>
    <t>Хомут 12-20</t>
  </si>
  <si>
    <t>Хомут 16-27</t>
  </si>
  <si>
    <t>Хомут 20-32</t>
  </si>
  <si>
    <t>Хомут 32-50</t>
  </si>
  <si>
    <t>Хомут 40-60</t>
  </si>
  <si>
    <t>Хомут 70-90</t>
  </si>
  <si>
    <t>Хомут 8-12</t>
  </si>
  <si>
    <t>Хомут крепления топливного бака дополнительный уаз 3741 /310мм/</t>
  </si>
  <si>
    <t>Хомут крепления топливного бака основного уаз 3741</t>
  </si>
  <si>
    <t>Цапфа поворотного кулака уаз 3151,3741/мост тимкент/</t>
  </si>
  <si>
    <t>Цилиндр сцепления главный уаз 3741</t>
  </si>
  <si>
    <t>Цилиндр сцепления рабочий газ-2705, 3221, 3302, 2752 дв. Змз-402</t>
  </si>
  <si>
    <t>Цилиндр сцепления рабочий уаз 3163, 3151, 3741 дв.409</t>
  </si>
  <si>
    <t>Цилиндр сцепления рабочий уаз хантер с/о "standart" регулируемый шток</t>
  </si>
  <si>
    <t>Цилиндр тормозной главный газель бизнес sdv0204702834</t>
  </si>
  <si>
    <t>Цилиндр тормозной главный уаз 3160, хантер с бачком</t>
  </si>
  <si>
    <t>3151-3502040-20</t>
  </si>
  <si>
    <t xml:space="preserve">Цилиндр тормозной задний УАЗ 3151, 3741 </t>
  </si>
  <si>
    <t>469-00-2407045-00</t>
  </si>
  <si>
    <t>Шайба маслоотражательная картера колесного редуктора заднего Военного моста / Уаз 469, 3151</t>
  </si>
  <si>
    <t>Шайба упорная /рк косозубая/ уаз все серийные модели</t>
  </si>
  <si>
    <t>Шайба упорная сальника ступицы уаз 3151,3741</t>
  </si>
  <si>
    <t>Шайба шрус уаз 3151,3741/металлографит/</t>
  </si>
  <si>
    <t>Шарнир поворотного кулака левый уаз-хантер,3741 гибрид/сепараторный/ (шрус)</t>
  </si>
  <si>
    <t>Шарнир поворотного кулака правый уаз-профи/сепараторный/ (шрус)</t>
  </si>
  <si>
    <t>Шестерня 2-й передачи кпп уаз кпп 5ст. 420.3181/2</t>
  </si>
  <si>
    <t>Шестерня 3-й передачи в сб. Уаз кпп 5ст. 420.3181/2</t>
  </si>
  <si>
    <t>Шестерня 5 передачи (большая) уаз кпп 5ст. 420.3181/2</t>
  </si>
  <si>
    <t>Шестерня заднего хода уаз кпп 5ст. 420.3181/2</t>
  </si>
  <si>
    <t>Шестерня и колесо главной передачи уаз 3151,3741 8/37</t>
  </si>
  <si>
    <t>Шестерня привода промежуточн. Вала уаз кпп 5ст. 420.3181/2</t>
  </si>
  <si>
    <t>Шестерня распред.вала уаз дв.420,4213 инжект./ без отметчика/</t>
  </si>
  <si>
    <t>Шестерня рк переднего моста уаз 3163 косозубая/пром. Вал/</t>
  </si>
  <si>
    <t>Шестерня спидометра ведомая /16 зуб/</t>
  </si>
  <si>
    <t>Шкворень уаз с/о на втулках уаз 3741,3151/комплект/</t>
  </si>
  <si>
    <t>Шкив водяного насоса уаз,газ дв.409, 405, 405 /пластмасс/</t>
  </si>
  <si>
    <t>04C105243D</t>
  </si>
  <si>
    <t>Шкив коленвала Шкода</t>
  </si>
  <si>
    <t>Шланг d-14 отопителя мбс уаз 3151, 3741 силикон вакуумного усилителя</t>
  </si>
  <si>
    <t>Шланг d-18 отопителя мбс</t>
  </si>
  <si>
    <t>Шланг d-20 отопителя мбс</t>
  </si>
  <si>
    <t>Шланг d-8 топливный</t>
  </si>
  <si>
    <t>Шланг d-8 топливный силикон</t>
  </si>
  <si>
    <t>Шланг гидроусилителя УАЗ-452 дв. ЗМЗ 40911 ЕВРО-5 с 2018г., поворотный штуцер М14</t>
  </si>
  <si>
    <t>Шланг гур delphi уаз 3163/нагнетательный/</t>
  </si>
  <si>
    <t>Шланг гур нагнетательный уаз 3741  дв. Змз 4091 (кольцо+кольцо) евро-5 с 2018г.</t>
  </si>
  <si>
    <t xml:space="preserve">Шланг гура всасывающий газон next </t>
  </si>
  <si>
    <t>Шланг отводящий масляного фильтра газ-560</t>
  </si>
  <si>
    <t xml:space="preserve">Шланг сливной гидроусилителя руля газон next </t>
  </si>
  <si>
    <t xml:space="preserve">Шланг тормозной (от компрессора 490мм) газон next </t>
  </si>
  <si>
    <t xml:space="preserve">Шланг тормозной (от компрессора 535мм) газон next </t>
  </si>
  <si>
    <t>Шланг тормозной передний уаз 3151,3741 520мм</t>
  </si>
  <si>
    <t>Шпилька крепления колеса м14x1,5x42 уаз, газ</t>
  </si>
  <si>
    <t>Штуцер гибкого вала рк уаз 3151,3741, хантер</t>
  </si>
  <si>
    <t>Штуцер гибкого вала рк уаз 3163</t>
  </si>
  <si>
    <t>Щетка стеклоочистителя 35 см/безкаркасная /long/</t>
  </si>
  <si>
    <t>SFP0901</t>
  </si>
  <si>
    <t>Электробензонасос  lada largus</t>
  </si>
  <si>
    <t>Электродвигатель отопителя газель 90 вт</t>
  </si>
  <si>
    <t>Электродвигатель отопителя уаз 3163 sanden с 09.2016 г.</t>
  </si>
  <si>
    <t>До 31.12.2026 года.</t>
  </si>
  <si>
    <t>Ф22-07/5950</t>
  </si>
  <si>
    <t>Ф22-07/6002</t>
  </si>
  <si>
    <t>Ф22-07/6003</t>
  </si>
  <si>
    <t xml:space="preserve">Таблица расчета начальной (максимальной) цены договора на Поставку запасных частей для транспортных средств для нужд УФПС Алтайского края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</si>
</sst>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00000000000000;[Red]\-000000000000000"/>
  </numFmts>
  <fonts count="15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8"/>
      <name val="Arial"/>
      <family val="2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family val="2"/>
    </font>
    <font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8" fillId="0" borderId="0" applyFont="0" applyFill="0" applyBorder="0" applyAlignment="0" applyProtection="0"/>
  </cellStyleXfs>
  <cellXfs count="63">
    <xf numFmtId="0" fontId="0" fillId="0" borderId="0" xfId="0"/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center" vertical="center"/>
    </xf>
    <xf numFmtId="0" fontId="5" fillId="0" borderId="0" xfId="0" applyFont="1"/>
    <xf numFmtId="2" fontId="6" fillId="0" borderId="0" xfId="0" applyNumberFormat="1" applyFont="1" applyBorder="1"/>
    <xf numFmtId="0" fontId="0" fillId="0" borderId="0" xfId="0" applyBorder="1"/>
    <xf numFmtId="0" fontId="7" fillId="0" borderId="0" xfId="0" applyFont="1" applyBorder="1" applyAlignment="1">
      <alignment horizontal="center" vertical="center" wrapText="1"/>
    </xf>
    <xf numFmtId="164" fontId="6" fillId="0" borderId="0" xfId="2" applyNumberFormat="1" applyFont="1" applyBorder="1"/>
    <xf numFmtId="4" fontId="10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top" wrapText="1" readingOrder="1"/>
    </xf>
    <xf numFmtId="4" fontId="11" fillId="0" borderId="1" xfId="0" applyNumberFormat="1" applyFont="1" applyBorder="1" applyAlignment="1">
      <alignment horizontal="center" vertical="top" wrapText="1" readingOrder="1"/>
    </xf>
    <xf numFmtId="0" fontId="0" fillId="2" borderId="0" xfId="0" applyFill="1" applyAlignment="1">
      <alignment horizontal="left"/>
    </xf>
    <xf numFmtId="0" fontId="0" fillId="2" borderId="0" xfId="0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3" borderId="1" xfId="0" applyNumberFormat="1" applyFont="1" applyFill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12" fillId="0" borderId="0" xfId="0" applyFont="1" applyBorder="1"/>
    <xf numFmtId="2" fontId="13" fillId="0" borderId="0" xfId="0" applyNumberFormat="1" applyFont="1" applyBorder="1"/>
    <xf numFmtId="2" fontId="10" fillId="0" borderId="1" xfId="0" applyNumberFormat="1" applyFont="1" applyBorder="1" applyAlignment="1">
      <alignment horizontal="right" vertical="center"/>
    </xf>
    <xf numFmtId="2" fontId="10" fillId="0" borderId="1" xfId="0" applyNumberFormat="1" applyFont="1" applyBorder="1" applyAlignment="1">
      <alignment horizontal="right" vertical="center"/>
    </xf>
    <xf numFmtId="49" fontId="1" fillId="0" borderId="1" xfId="0" applyNumberFormat="1" applyFont="1" applyBorder="1" applyAlignment="1">
      <alignment horizontal="left" vertical="center"/>
    </xf>
    <xf numFmtId="165" fontId="9" fillId="3" borderId="1" xfId="0" applyNumberFormat="1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14" fontId="5" fillId="2" borderId="6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6" fillId="0" borderId="0" xfId="0" applyFont="1" applyBorder="1" applyAlignment="1">
      <alignment horizontal="left" vertical="center"/>
    </xf>
    <xf numFmtId="164" fontId="6" fillId="0" borderId="0" xfId="2" applyNumberFormat="1" applyFont="1" applyBorder="1" applyAlignment="1">
      <alignment horizontal="left"/>
    </xf>
    <xf numFmtId="165" fontId="9" fillId="3" borderId="1" xfId="0" applyNumberFormat="1" applyFont="1" applyFill="1" applyBorder="1" applyAlignment="1">
      <alignment horizontal="left" wrapText="1"/>
    </xf>
    <xf numFmtId="4" fontId="10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top" wrapText="1" readingOrder="1"/>
    </xf>
    <xf numFmtId="0" fontId="0" fillId="0" borderId="0" xfId="0" applyFill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5" fillId="2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/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29"/>
  <sheetViews>
    <sheetView tabSelected="1" zoomScale="120" zoomScaleNormal="120" workbookViewId="0">
      <selection sqref="A1:M1"/>
    </sheetView>
  </sheetViews>
  <sheetFormatPr defaultRowHeight="15" x14ac:dyDescent="0.25"/>
  <cols>
    <col min="1" max="1" width="8" style="5" customWidth="1"/>
    <col min="2" max="2" width="20.42578125" style="2" customWidth="1"/>
    <col min="3" max="3" width="37.7109375" style="2" customWidth="1"/>
    <col min="4" max="4" width="7.28515625" style="2" customWidth="1"/>
    <col min="5" max="6" width="8.85546875" style="5"/>
    <col min="7" max="7" width="9.140625" style="5" customWidth="1"/>
    <col min="8" max="8" width="10" style="5" bestFit="1" customWidth="1"/>
    <col min="9" max="11" width="8.85546875" style="5"/>
    <col min="12" max="12" width="8.85546875" style="42"/>
    <col min="13" max="13" width="12.140625" style="5" customWidth="1"/>
  </cols>
  <sheetData>
    <row r="1" spans="1:13" ht="30.6" customHeight="1" x14ac:dyDescent="0.25">
      <c r="A1" s="43" t="s">
        <v>894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x14ac:dyDescent="0.25">
      <c r="A2" s="44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6"/>
    </row>
    <row r="3" spans="1:13" ht="67.5" x14ac:dyDescent="0.25">
      <c r="A3" s="3" t="s">
        <v>0</v>
      </c>
      <c r="B3" s="32" t="s">
        <v>26</v>
      </c>
      <c r="C3" s="3" t="s">
        <v>27</v>
      </c>
      <c r="D3" s="4" t="s">
        <v>9</v>
      </c>
      <c r="E3" s="4" t="s">
        <v>1</v>
      </c>
      <c r="F3" s="4" t="s">
        <v>11</v>
      </c>
      <c r="G3" s="53" t="s">
        <v>22</v>
      </c>
      <c r="H3" s="54"/>
      <c r="I3" s="55"/>
      <c r="J3" s="14" t="s">
        <v>21</v>
      </c>
      <c r="K3" s="14" t="s">
        <v>24</v>
      </c>
      <c r="L3" s="40" t="s">
        <v>23</v>
      </c>
      <c r="M3" s="15" t="s">
        <v>426</v>
      </c>
    </row>
    <row r="4" spans="1:13" ht="22.5" x14ac:dyDescent="0.25">
      <c r="A4" s="52"/>
      <c r="B4" s="52"/>
      <c r="C4" s="52"/>
      <c r="D4" s="52"/>
      <c r="E4" s="52"/>
      <c r="F4" s="52"/>
      <c r="G4" s="4" t="s">
        <v>18</v>
      </c>
      <c r="H4" s="4" t="s">
        <v>19</v>
      </c>
      <c r="I4" s="4" t="s">
        <v>20</v>
      </c>
      <c r="J4" s="49"/>
      <c r="K4" s="49"/>
      <c r="L4" s="49"/>
      <c r="M4" s="49"/>
    </row>
    <row r="5" spans="1:13" ht="23.1" customHeight="1" x14ac:dyDescent="0.25">
      <c r="A5" s="3">
        <v>1</v>
      </c>
      <c r="B5" s="39">
        <v>220694110100802</v>
      </c>
      <c r="C5" s="26" t="s">
        <v>427</v>
      </c>
      <c r="D5" s="1" t="s">
        <v>10</v>
      </c>
      <c r="E5" s="3">
        <v>1</v>
      </c>
      <c r="F5" s="3">
        <v>3</v>
      </c>
      <c r="G5" s="30">
        <v>21052</v>
      </c>
      <c r="H5" s="30">
        <v>35000</v>
      </c>
      <c r="I5" s="31">
        <v>21737.200000000001</v>
      </c>
      <c r="J5" s="16">
        <f>(G5+H5+I5)/3</f>
        <v>25929.733333333334</v>
      </c>
      <c r="K5" s="16">
        <f>SQRT(((SUM((POWER(H5-J5,2)),(POWER(G5-J5,2)),(POWER(I5-J5,2)))/(COLUMNS(F5:H5)-1))))</f>
        <v>7862.5490658776389</v>
      </c>
      <c r="L5" s="41">
        <f>K5/J5*100</f>
        <v>30.322521889456272</v>
      </c>
      <c r="M5" s="16">
        <v>21052</v>
      </c>
    </row>
    <row r="6" spans="1:13" ht="23.1" customHeight="1" x14ac:dyDescent="0.25">
      <c r="A6" s="3">
        <f>A5+1</f>
        <v>2</v>
      </c>
      <c r="B6" s="39">
        <v>220694110200902</v>
      </c>
      <c r="C6" s="26" t="s">
        <v>428</v>
      </c>
      <c r="D6" s="1" t="s">
        <v>10</v>
      </c>
      <c r="E6" s="3">
        <v>1</v>
      </c>
      <c r="F6" s="3">
        <v>3</v>
      </c>
      <c r="G6" s="30">
        <v>17109.3</v>
      </c>
      <c r="H6" s="30">
        <v>29100</v>
      </c>
      <c r="I6" s="31">
        <v>17666.2</v>
      </c>
      <c r="J6" s="16">
        <f t="shared" ref="J6:J69" si="0">(G6+H6+I6)/3</f>
        <v>21291.833333333332</v>
      </c>
      <c r="K6" s="16">
        <f t="shared" ref="K6:K69" si="1">SQRT(((SUM((POWER(H6-J6,2)),(POWER(G6-J6,2)),(POWER(I6-J6,2)))/(COLUMNS(F6:H6)-1))))</f>
        <v>6767.8012990433854</v>
      </c>
      <c r="L6" s="41">
        <f t="shared" ref="L6:L69" si="2">K6/J6*100</f>
        <v>31.785902101948565</v>
      </c>
      <c r="M6" s="16">
        <v>17109.3</v>
      </c>
    </row>
    <row r="7" spans="1:13" ht="23.1" customHeight="1" x14ac:dyDescent="0.25">
      <c r="A7" s="3">
        <f t="shared" ref="A7:A70" si="3">A6+1</f>
        <v>3</v>
      </c>
      <c r="B7" s="39" t="s">
        <v>429</v>
      </c>
      <c r="C7" s="26" t="s">
        <v>430</v>
      </c>
      <c r="D7" s="1" t="s">
        <v>10</v>
      </c>
      <c r="E7" s="3">
        <v>1</v>
      </c>
      <c r="F7" s="3">
        <v>3</v>
      </c>
      <c r="G7" s="30">
        <v>19713.3</v>
      </c>
      <c r="H7" s="30">
        <v>30000</v>
      </c>
      <c r="I7" s="31">
        <v>19974.5</v>
      </c>
      <c r="J7" s="16">
        <f t="shared" si="0"/>
        <v>23229.266666666666</v>
      </c>
      <c r="K7" s="16">
        <f t="shared" si="1"/>
        <v>5865.0813091834743</v>
      </c>
      <c r="L7" s="41">
        <f t="shared" si="2"/>
        <v>25.248671830005286</v>
      </c>
      <c r="M7" s="16">
        <v>19713.3</v>
      </c>
    </row>
    <row r="8" spans="1:13" ht="23.1" customHeight="1" x14ac:dyDescent="0.25">
      <c r="A8" s="3">
        <f t="shared" si="3"/>
        <v>4</v>
      </c>
      <c r="B8" s="39">
        <v>1110010013</v>
      </c>
      <c r="C8" s="26" t="s">
        <v>431</v>
      </c>
      <c r="D8" s="1" t="s">
        <v>10</v>
      </c>
      <c r="E8" s="3">
        <v>1</v>
      </c>
      <c r="F8" s="3">
        <v>3</v>
      </c>
      <c r="G8" s="30">
        <v>3685.6</v>
      </c>
      <c r="H8" s="30">
        <v>3381.3</v>
      </c>
      <c r="I8" s="31">
        <v>4017.3</v>
      </c>
      <c r="J8" s="16">
        <f t="shared" si="0"/>
        <v>3694.7333333333336</v>
      </c>
      <c r="K8" s="16">
        <f t="shared" si="1"/>
        <v>318.09835481079324</v>
      </c>
      <c r="L8" s="41">
        <f t="shared" si="2"/>
        <v>8.6095078078019132</v>
      </c>
      <c r="M8" s="16">
        <v>3685.6</v>
      </c>
    </row>
    <row r="9" spans="1:13" ht="23.1" customHeight="1" x14ac:dyDescent="0.25">
      <c r="A9" s="3">
        <f t="shared" si="3"/>
        <v>5</v>
      </c>
      <c r="B9" s="39" t="s">
        <v>38</v>
      </c>
      <c r="C9" s="26" t="s">
        <v>432</v>
      </c>
      <c r="D9" s="1" t="s">
        <v>10</v>
      </c>
      <c r="E9" s="3">
        <v>1</v>
      </c>
      <c r="F9" s="3">
        <v>3</v>
      </c>
      <c r="G9" s="30">
        <v>3271.3</v>
      </c>
      <c r="H9" s="30">
        <v>2947.1</v>
      </c>
      <c r="I9" s="31">
        <v>3504</v>
      </c>
      <c r="J9" s="16">
        <f t="shared" si="0"/>
        <v>3240.7999999999997</v>
      </c>
      <c r="K9" s="16">
        <f t="shared" si="1"/>
        <v>279.70000000000005</v>
      </c>
      <c r="L9" s="41">
        <f t="shared" si="2"/>
        <v>8.6305850407306863</v>
      </c>
      <c r="M9" s="16">
        <v>3271.3</v>
      </c>
    </row>
    <row r="10" spans="1:13" ht="23.1" customHeight="1" x14ac:dyDescent="0.25">
      <c r="A10" s="3">
        <f t="shared" si="3"/>
        <v>6</v>
      </c>
      <c r="B10" s="39" t="s">
        <v>39</v>
      </c>
      <c r="C10" s="26" t="s">
        <v>433</v>
      </c>
      <c r="D10" s="1" t="s">
        <v>10</v>
      </c>
      <c r="E10" s="3">
        <v>1</v>
      </c>
      <c r="F10" s="3">
        <v>3</v>
      </c>
      <c r="G10" s="30">
        <v>2785.2</v>
      </c>
      <c r="H10" s="30">
        <v>2678</v>
      </c>
      <c r="I10" s="31">
        <v>2795.2</v>
      </c>
      <c r="J10" s="16">
        <f t="shared" si="0"/>
        <v>2752.7999999999997</v>
      </c>
      <c r="K10" s="16">
        <f t="shared" si="1"/>
        <v>64.971378313838983</v>
      </c>
      <c r="L10" s="41">
        <f t="shared" si="2"/>
        <v>2.3601924699883385</v>
      </c>
      <c r="M10" s="16">
        <v>2785.2</v>
      </c>
    </row>
    <row r="11" spans="1:13" ht="23.1" customHeight="1" x14ac:dyDescent="0.25">
      <c r="A11" s="3">
        <f t="shared" si="3"/>
        <v>7</v>
      </c>
      <c r="B11" s="39" t="s">
        <v>40</v>
      </c>
      <c r="C11" s="26" t="s">
        <v>434</v>
      </c>
      <c r="D11" s="1" t="s">
        <v>10</v>
      </c>
      <c r="E11" s="3">
        <v>1</v>
      </c>
      <c r="F11" s="3">
        <v>3</v>
      </c>
      <c r="G11" s="30">
        <v>4669.6000000000004</v>
      </c>
      <c r="H11" s="30">
        <v>4364.1000000000004</v>
      </c>
      <c r="I11" s="31">
        <v>4821.5</v>
      </c>
      <c r="J11" s="16">
        <f t="shared" si="0"/>
        <v>4618.4000000000005</v>
      </c>
      <c r="K11" s="16">
        <f t="shared" si="1"/>
        <v>232.95873025066035</v>
      </c>
      <c r="L11" s="41">
        <f t="shared" si="2"/>
        <v>5.0441436482474522</v>
      </c>
      <c r="M11" s="16">
        <v>4669.6000000000004</v>
      </c>
    </row>
    <row r="12" spans="1:13" ht="23.1" customHeight="1" x14ac:dyDescent="0.25">
      <c r="A12" s="3">
        <f t="shared" si="3"/>
        <v>8</v>
      </c>
      <c r="B12" s="39" t="s">
        <v>41</v>
      </c>
      <c r="C12" s="26" t="s">
        <v>435</v>
      </c>
      <c r="D12" s="1" t="s">
        <v>10</v>
      </c>
      <c r="E12" s="3">
        <v>1</v>
      </c>
      <c r="F12" s="3">
        <v>3</v>
      </c>
      <c r="G12" s="30">
        <v>9262.2999999999993</v>
      </c>
      <c r="H12" s="30">
        <v>8697</v>
      </c>
      <c r="I12" s="31">
        <v>9519</v>
      </c>
      <c r="J12" s="16">
        <f t="shared" si="0"/>
        <v>9159.4333333333325</v>
      </c>
      <c r="K12" s="16">
        <f t="shared" si="1"/>
        <v>420.54388990131963</v>
      </c>
      <c r="L12" s="41">
        <f t="shared" si="2"/>
        <v>4.5913745381044642</v>
      </c>
      <c r="M12" s="16">
        <v>9262.2999999999993</v>
      </c>
    </row>
    <row r="13" spans="1:13" ht="23.1" customHeight="1" x14ac:dyDescent="0.25">
      <c r="A13" s="3">
        <f t="shared" si="3"/>
        <v>9</v>
      </c>
      <c r="B13" s="39" t="s">
        <v>359</v>
      </c>
      <c r="C13" s="26" t="s">
        <v>436</v>
      </c>
      <c r="D13" s="1" t="s">
        <v>10</v>
      </c>
      <c r="E13" s="3">
        <v>1</v>
      </c>
      <c r="F13" s="3">
        <v>3</v>
      </c>
      <c r="G13" s="30">
        <v>3581.2</v>
      </c>
      <c r="H13" s="30">
        <v>3300.7</v>
      </c>
      <c r="I13" s="31">
        <v>3749.6</v>
      </c>
      <c r="J13" s="16">
        <f t="shared" si="0"/>
        <v>3543.8333333333335</v>
      </c>
      <c r="K13" s="16">
        <f t="shared" si="1"/>
        <v>226.77081675853566</v>
      </c>
      <c r="L13" s="41">
        <f t="shared" si="2"/>
        <v>6.3990260102112302</v>
      </c>
      <c r="M13" s="16">
        <v>3581.2</v>
      </c>
    </row>
    <row r="14" spans="1:13" ht="23.1" customHeight="1" x14ac:dyDescent="0.25">
      <c r="A14" s="3">
        <f t="shared" si="3"/>
        <v>10</v>
      </c>
      <c r="B14" s="39" t="s">
        <v>395</v>
      </c>
      <c r="C14" s="26" t="s">
        <v>437</v>
      </c>
      <c r="D14" s="1" t="s">
        <v>10</v>
      </c>
      <c r="E14" s="3">
        <v>1</v>
      </c>
      <c r="F14" s="3">
        <v>3</v>
      </c>
      <c r="G14" s="30">
        <v>2628.9</v>
      </c>
      <c r="H14" s="30">
        <v>2429.6999999999998</v>
      </c>
      <c r="I14" s="31">
        <v>2844.4</v>
      </c>
      <c r="J14" s="16">
        <f t="shared" si="0"/>
        <v>2634.3333333333335</v>
      </c>
      <c r="K14" s="16">
        <f t="shared" si="1"/>
        <v>207.40338312894846</v>
      </c>
      <c r="L14" s="41">
        <f t="shared" si="2"/>
        <v>7.8730880600638402</v>
      </c>
      <c r="M14" s="16">
        <v>2628.9</v>
      </c>
    </row>
    <row r="15" spans="1:13" ht="23.1" customHeight="1" x14ac:dyDescent="0.25">
      <c r="A15" s="3">
        <f t="shared" si="3"/>
        <v>11</v>
      </c>
      <c r="B15" s="39" t="s">
        <v>42</v>
      </c>
      <c r="C15" s="26" t="s">
        <v>438</v>
      </c>
      <c r="D15" s="1" t="s">
        <v>10</v>
      </c>
      <c r="E15" s="3">
        <v>1</v>
      </c>
      <c r="F15" s="3">
        <v>3</v>
      </c>
      <c r="G15" s="30">
        <v>4362.3969999999999</v>
      </c>
      <c r="H15" s="30">
        <v>4043</v>
      </c>
      <c r="I15" s="31">
        <v>4542.2</v>
      </c>
      <c r="J15" s="16">
        <f t="shared" si="0"/>
        <v>4315.8656666666675</v>
      </c>
      <c r="K15" s="16">
        <f t="shared" si="1"/>
        <v>252.83202672195878</v>
      </c>
      <c r="L15" s="41">
        <f t="shared" si="2"/>
        <v>5.8581996347729719</v>
      </c>
      <c r="M15" s="16">
        <v>4362.3969999999999</v>
      </c>
    </row>
    <row r="16" spans="1:13" ht="23.1" customHeight="1" x14ac:dyDescent="0.25">
      <c r="A16" s="3">
        <f t="shared" si="3"/>
        <v>12</v>
      </c>
      <c r="B16" s="39" t="s">
        <v>31</v>
      </c>
      <c r="C16" s="26" t="s">
        <v>439</v>
      </c>
      <c r="D16" s="1" t="s">
        <v>10</v>
      </c>
      <c r="E16" s="3">
        <v>1</v>
      </c>
      <c r="F16" s="3">
        <v>3</v>
      </c>
      <c r="G16" s="30">
        <v>1883.3</v>
      </c>
      <c r="H16" s="30">
        <v>1712.1</v>
      </c>
      <c r="I16" s="31">
        <v>1999.1</v>
      </c>
      <c r="J16" s="16">
        <f t="shared" si="0"/>
        <v>1864.8333333333333</v>
      </c>
      <c r="K16" s="16">
        <f t="shared" si="1"/>
        <v>144.38841135400492</v>
      </c>
      <c r="L16" s="41">
        <f t="shared" si="2"/>
        <v>7.7426979008314367</v>
      </c>
      <c r="M16" s="16">
        <v>1883.3</v>
      </c>
    </row>
    <row r="17" spans="1:13" ht="23.1" customHeight="1" x14ac:dyDescent="0.25">
      <c r="A17" s="3">
        <f t="shared" si="3"/>
        <v>13</v>
      </c>
      <c r="B17" s="39" t="s">
        <v>43</v>
      </c>
      <c r="C17" s="26" t="s">
        <v>440</v>
      </c>
      <c r="D17" s="1" t="s">
        <v>10</v>
      </c>
      <c r="E17" s="3">
        <v>1</v>
      </c>
      <c r="F17" s="3">
        <v>3</v>
      </c>
      <c r="G17" s="30">
        <v>720</v>
      </c>
      <c r="H17" s="30">
        <v>611</v>
      </c>
      <c r="I17" s="31">
        <v>819.8</v>
      </c>
      <c r="J17" s="16">
        <f t="shared" si="0"/>
        <v>716.93333333333339</v>
      </c>
      <c r="K17" s="16">
        <f t="shared" si="1"/>
        <v>104.43377486873358</v>
      </c>
      <c r="L17" s="41">
        <f t="shared" si="2"/>
        <v>14.566734452585116</v>
      </c>
      <c r="M17" s="16">
        <v>720</v>
      </c>
    </row>
    <row r="18" spans="1:13" ht="23.1" customHeight="1" x14ac:dyDescent="0.25">
      <c r="A18" s="3">
        <f t="shared" si="3"/>
        <v>14</v>
      </c>
      <c r="B18" s="39" t="s">
        <v>44</v>
      </c>
      <c r="C18" s="26" t="s">
        <v>441</v>
      </c>
      <c r="D18" s="1" t="s">
        <v>10</v>
      </c>
      <c r="E18" s="3">
        <v>1</v>
      </c>
      <c r="F18" s="3">
        <v>3</v>
      </c>
      <c r="G18" s="30">
        <v>849.2</v>
      </c>
      <c r="H18" s="30">
        <v>738.4</v>
      </c>
      <c r="I18" s="31">
        <v>976.5</v>
      </c>
      <c r="J18" s="16">
        <f t="shared" si="0"/>
        <v>854.69999999999993</v>
      </c>
      <c r="K18" s="16">
        <f t="shared" si="1"/>
        <v>119.14524749229405</v>
      </c>
      <c r="L18" s="41">
        <f t="shared" si="2"/>
        <v>13.940007896606302</v>
      </c>
      <c r="M18" s="16">
        <v>849.2</v>
      </c>
    </row>
    <row r="19" spans="1:13" ht="23.1" customHeight="1" x14ac:dyDescent="0.25">
      <c r="A19" s="3">
        <f t="shared" si="3"/>
        <v>15</v>
      </c>
      <c r="B19" s="39" t="s">
        <v>45</v>
      </c>
      <c r="C19" s="26" t="s">
        <v>442</v>
      </c>
      <c r="D19" s="1" t="s">
        <v>10</v>
      </c>
      <c r="E19" s="3">
        <v>1</v>
      </c>
      <c r="F19" s="3">
        <v>3</v>
      </c>
      <c r="G19" s="30">
        <v>2173.1999999999998</v>
      </c>
      <c r="H19" s="30">
        <v>1986.4</v>
      </c>
      <c r="I19" s="31">
        <v>2294.1999999999998</v>
      </c>
      <c r="J19" s="16">
        <f t="shared" si="0"/>
        <v>2151.2666666666669</v>
      </c>
      <c r="K19" s="16">
        <f t="shared" si="1"/>
        <v>155.06777013078278</v>
      </c>
      <c r="L19" s="41">
        <f t="shared" si="2"/>
        <v>7.2082077286613826</v>
      </c>
      <c r="M19" s="16">
        <v>2173.1999999999998</v>
      </c>
    </row>
    <row r="20" spans="1:13" ht="23.1" customHeight="1" x14ac:dyDescent="0.25">
      <c r="A20" s="3">
        <f t="shared" si="3"/>
        <v>16</v>
      </c>
      <c r="B20" s="39" t="s">
        <v>46</v>
      </c>
      <c r="C20" s="26" t="s">
        <v>443</v>
      </c>
      <c r="D20" s="1" t="s">
        <v>10</v>
      </c>
      <c r="E20" s="3">
        <v>1</v>
      </c>
      <c r="F20" s="3">
        <v>3</v>
      </c>
      <c r="G20" s="30">
        <v>4669.8</v>
      </c>
      <c r="H20" s="30">
        <v>4490.2</v>
      </c>
      <c r="I20" s="31">
        <v>4686.6000000000004</v>
      </c>
      <c r="J20" s="16">
        <f t="shared" si="0"/>
        <v>4615.5333333333338</v>
      </c>
      <c r="K20" s="16">
        <f t="shared" si="1"/>
        <v>108.86640130606592</v>
      </c>
      <c r="L20" s="41">
        <f t="shared" si="2"/>
        <v>2.3586960258705947</v>
      </c>
      <c r="M20" s="16">
        <v>4669.8</v>
      </c>
    </row>
    <row r="21" spans="1:13" ht="23.1" customHeight="1" x14ac:dyDescent="0.25">
      <c r="A21" s="3">
        <f t="shared" si="3"/>
        <v>17</v>
      </c>
      <c r="B21" s="39" t="s">
        <v>47</v>
      </c>
      <c r="C21" s="26" t="s">
        <v>444</v>
      </c>
      <c r="D21" s="1" t="s">
        <v>10</v>
      </c>
      <c r="E21" s="3">
        <v>1</v>
      </c>
      <c r="F21" s="3">
        <v>3</v>
      </c>
      <c r="G21" s="30">
        <v>6190.3022999999994</v>
      </c>
      <c r="H21" s="30">
        <v>5541.9</v>
      </c>
      <c r="I21" s="31">
        <v>6672.5</v>
      </c>
      <c r="J21" s="16">
        <f t="shared" si="0"/>
        <v>6134.9007666666657</v>
      </c>
      <c r="K21" s="16">
        <f t="shared" si="1"/>
        <v>567.3324311387139</v>
      </c>
      <c r="L21" s="41">
        <f t="shared" si="2"/>
        <v>9.2476219700448077</v>
      </c>
      <c r="M21" s="16">
        <v>6190.3022999999994</v>
      </c>
    </row>
    <row r="22" spans="1:13" ht="23.1" customHeight="1" x14ac:dyDescent="0.25">
      <c r="A22" s="3">
        <f t="shared" si="3"/>
        <v>18</v>
      </c>
      <c r="B22" s="39" t="s">
        <v>48</v>
      </c>
      <c r="C22" s="26" t="s">
        <v>445</v>
      </c>
      <c r="D22" s="1" t="s">
        <v>10</v>
      </c>
      <c r="E22" s="3">
        <v>1</v>
      </c>
      <c r="F22" s="3">
        <v>3</v>
      </c>
      <c r="G22" s="30">
        <v>5218.45</v>
      </c>
      <c r="H22" s="30">
        <v>4984.2</v>
      </c>
      <c r="I22" s="31">
        <v>5272.4</v>
      </c>
      <c r="J22" s="16">
        <f t="shared" si="0"/>
        <v>5158.3499999999995</v>
      </c>
      <c r="K22" s="16">
        <f t="shared" si="1"/>
        <v>153.21167546894063</v>
      </c>
      <c r="L22" s="41">
        <f t="shared" si="2"/>
        <v>2.9701682799527105</v>
      </c>
      <c r="M22" s="16">
        <v>5218.45</v>
      </c>
    </row>
    <row r="23" spans="1:13" ht="23.1" customHeight="1" x14ac:dyDescent="0.25">
      <c r="A23" s="3">
        <f t="shared" si="3"/>
        <v>19</v>
      </c>
      <c r="B23" s="39" t="s">
        <v>371</v>
      </c>
      <c r="C23" s="26" t="s">
        <v>446</v>
      </c>
      <c r="D23" s="1" t="s">
        <v>10</v>
      </c>
      <c r="E23" s="3">
        <v>1</v>
      </c>
      <c r="F23" s="3">
        <v>3</v>
      </c>
      <c r="G23" s="30">
        <v>8725.5</v>
      </c>
      <c r="H23" s="30">
        <v>8223.7999999999993</v>
      </c>
      <c r="I23" s="31">
        <v>8933.7000000000007</v>
      </c>
      <c r="J23" s="16">
        <f t="shared" si="0"/>
        <v>8627.6666666666661</v>
      </c>
      <c r="K23" s="16">
        <f t="shared" si="1"/>
        <v>364.92194142492156</v>
      </c>
      <c r="L23" s="41">
        <f t="shared" si="2"/>
        <v>4.229671306551654</v>
      </c>
      <c r="M23" s="16">
        <v>8725.5</v>
      </c>
    </row>
    <row r="24" spans="1:13" ht="23.1" customHeight="1" x14ac:dyDescent="0.25">
      <c r="A24" s="3">
        <f t="shared" si="3"/>
        <v>20</v>
      </c>
      <c r="B24" s="39" t="s">
        <v>49</v>
      </c>
      <c r="C24" s="26" t="s">
        <v>447</v>
      </c>
      <c r="D24" s="1" t="s">
        <v>10</v>
      </c>
      <c r="E24" s="3">
        <v>1</v>
      </c>
      <c r="F24" s="3">
        <v>3</v>
      </c>
      <c r="G24" s="30">
        <v>53.7</v>
      </c>
      <c r="H24" s="30">
        <v>45.5</v>
      </c>
      <c r="I24" s="31">
        <v>61.1</v>
      </c>
      <c r="J24" s="16">
        <f t="shared" si="0"/>
        <v>53.433333333333337</v>
      </c>
      <c r="K24" s="16">
        <f t="shared" si="1"/>
        <v>7.803418054502357</v>
      </c>
      <c r="L24" s="41">
        <f t="shared" si="2"/>
        <v>14.604026302874029</v>
      </c>
      <c r="M24" s="16">
        <v>53.7</v>
      </c>
    </row>
    <row r="25" spans="1:13" ht="23.1" customHeight="1" x14ac:dyDescent="0.25">
      <c r="A25" s="3">
        <f t="shared" si="3"/>
        <v>21</v>
      </c>
      <c r="B25" s="39" t="s">
        <v>50</v>
      </c>
      <c r="C25" s="26" t="s">
        <v>448</v>
      </c>
      <c r="D25" s="1" t="s">
        <v>10</v>
      </c>
      <c r="E25" s="3">
        <v>1</v>
      </c>
      <c r="F25" s="3">
        <v>3</v>
      </c>
      <c r="G25" s="30">
        <v>1545.8</v>
      </c>
      <c r="H25" s="30">
        <v>1431.3</v>
      </c>
      <c r="I25" s="31">
        <v>1611</v>
      </c>
      <c r="J25" s="16">
        <f t="shared" si="0"/>
        <v>1529.3666666666668</v>
      </c>
      <c r="K25" s="16">
        <f t="shared" si="1"/>
        <v>90.970123300638306</v>
      </c>
      <c r="L25" s="41">
        <f t="shared" si="2"/>
        <v>5.9482219197906518</v>
      </c>
      <c r="M25" s="16">
        <v>1545.8</v>
      </c>
    </row>
    <row r="26" spans="1:13" ht="23.1" customHeight="1" x14ac:dyDescent="0.25">
      <c r="A26" s="3">
        <f t="shared" si="3"/>
        <v>22</v>
      </c>
      <c r="B26" s="39" t="s">
        <v>51</v>
      </c>
      <c r="C26" s="26" t="s">
        <v>449</v>
      </c>
      <c r="D26" s="1" t="s">
        <v>10</v>
      </c>
      <c r="E26" s="3">
        <v>1</v>
      </c>
      <c r="F26" s="3">
        <v>3</v>
      </c>
      <c r="G26" s="30">
        <v>105.7</v>
      </c>
      <c r="H26" s="30">
        <v>98.8</v>
      </c>
      <c r="I26" s="31">
        <v>113</v>
      </c>
      <c r="J26" s="16">
        <f t="shared" si="0"/>
        <v>105.83333333333333</v>
      </c>
      <c r="K26" s="16">
        <f t="shared" si="1"/>
        <v>7.1009389050556795</v>
      </c>
      <c r="L26" s="41">
        <f t="shared" si="2"/>
        <v>6.7095485717061543</v>
      </c>
      <c r="M26" s="16">
        <v>105.7</v>
      </c>
    </row>
    <row r="27" spans="1:13" ht="23.1" customHeight="1" x14ac:dyDescent="0.25">
      <c r="A27" s="3">
        <f t="shared" si="3"/>
        <v>23</v>
      </c>
      <c r="B27" s="39" t="s">
        <v>52</v>
      </c>
      <c r="C27" s="26" t="s">
        <v>450</v>
      </c>
      <c r="D27" s="1" t="s">
        <v>10</v>
      </c>
      <c r="E27" s="3">
        <v>1</v>
      </c>
      <c r="F27" s="3">
        <v>3</v>
      </c>
      <c r="G27" s="30">
        <v>238.8</v>
      </c>
      <c r="H27" s="30">
        <v>227.5</v>
      </c>
      <c r="I27" s="31">
        <v>241.9</v>
      </c>
      <c r="J27" s="16">
        <f t="shared" si="0"/>
        <v>236.06666666666669</v>
      </c>
      <c r="K27" s="16">
        <f t="shared" si="1"/>
        <v>7.579138033664079</v>
      </c>
      <c r="L27" s="41">
        <f t="shared" si="2"/>
        <v>3.2105922198520522</v>
      </c>
      <c r="M27" s="16">
        <v>238.8</v>
      </c>
    </row>
    <row r="28" spans="1:13" ht="23.1" customHeight="1" x14ac:dyDescent="0.25">
      <c r="A28" s="3">
        <f t="shared" si="3"/>
        <v>24</v>
      </c>
      <c r="B28" s="39" t="s">
        <v>53</v>
      </c>
      <c r="C28" s="26" t="s">
        <v>451</v>
      </c>
      <c r="D28" s="1" t="s">
        <v>10</v>
      </c>
      <c r="E28" s="3">
        <v>1</v>
      </c>
      <c r="F28" s="3">
        <v>3</v>
      </c>
      <c r="G28" s="30">
        <v>167.2</v>
      </c>
      <c r="H28" s="30">
        <v>153.4</v>
      </c>
      <c r="I28" s="31">
        <v>175.8</v>
      </c>
      <c r="J28" s="16">
        <f t="shared" si="0"/>
        <v>165.46666666666667</v>
      </c>
      <c r="K28" s="16">
        <f t="shared" si="1"/>
        <v>11.300147491662813</v>
      </c>
      <c r="L28" s="41">
        <f t="shared" si="2"/>
        <v>6.8292591609565747</v>
      </c>
      <c r="M28" s="16">
        <v>167.2</v>
      </c>
    </row>
    <row r="29" spans="1:13" ht="23.1" customHeight="1" x14ac:dyDescent="0.25">
      <c r="A29" s="3">
        <f t="shared" si="3"/>
        <v>25</v>
      </c>
      <c r="B29" s="39" t="s">
        <v>54</v>
      </c>
      <c r="C29" s="26" t="s">
        <v>452</v>
      </c>
      <c r="D29" s="1" t="s">
        <v>10</v>
      </c>
      <c r="E29" s="3">
        <v>1</v>
      </c>
      <c r="F29" s="3">
        <v>3</v>
      </c>
      <c r="G29" s="30">
        <v>161.6</v>
      </c>
      <c r="H29" s="30">
        <v>145.6</v>
      </c>
      <c r="I29" s="31">
        <v>173</v>
      </c>
      <c r="J29" s="16">
        <f t="shared" si="0"/>
        <v>160.06666666666666</v>
      </c>
      <c r="K29" s="16">
        <f t="shared" si="1"/>
        <v>13.764204783907182</v>
      </c>
      <c r="L29" s="41">
        <f t="shared" si="2"/>
        <v>8.5990450545026125</v>
      </c>
      <c r="M29" s="16">
        <v>161.6</v>
      </c>
    </row>
    <row r="30" spans="1:13" ht="23.1" customHeight="1" x14ac:dyDescent="0.25">
      <c r="A30" s="3">
        <f t="shared" si="3"/>
        <v>26</v>
      </c>
      <c r="B30" s="39" t="s">
        <v>55</v>
      </c>
      <c r="C30" s="26" t="s">
        <v>453</v>
      </c>
      <c r="D30" s="1" t="s">
        <v>10</v>
      </c>
      <c r="E30" s="3">
        <v>1</v>
      </c>
      <c r="F30" s="3">
        <v>3</v>
      </c>
      <c r="G30" s="30">
        <v>64.900000000000006</v>
      </c>
      <c r="H30" s="30">
        <v>62.4</v>
      </c>
      <c r="I30" s="31">
        <v>65.099999999999994</v>
      </c>
      <c r="J30" s="16">
        <f t="shared" si="0"/>
        <v>64.13333333333334</v>
      </c>
      <c r="K30" s="16">
        <f t="shared" si="1"/>
        <v>1.5044378795195681</v>
      </c>
      <c r="L30" s="41">
        <f t="shared" si="2"/>
        <v>2.3457971094379957</v>
      </c>
      <c r="M30" s="16">
        <v>64.900000000000006</v>
      </c>
    </row>
    <row r="31" spans="1:13" ht="23.1" customHeight="1" x14ac:dyDescent="0.25">
      <c r="A31" s="3">
        <f t="shared" si="3"/>
        <v>27</v>
      </c>
      <c r="B31" s="39" t="s">
        <v>56</v>
      </c>
      <c r="C31" s="26" t="s">
        <v>454</v>
      </c>
      <c r="D31" s="1" t="s">
        <v>10</v>
      </c>
      <c r="E31" s="3">
        <v>1</v>
      </c>
      <c r="F31" s="3">
        <v>3</v>
      </c>
      <c r="G31" s="30">
        <v>75.099999999999994</v>
      </c>
      <c r="H31" s="30">
        <v>70.2</v>
      </c>
      <c r="I31" s="31">
        <v>80.3</v>
      </c>
      <c r="J31" s="16">
        <f t="shared" si="0"/>
        <v>75.2</v>
      </c>
      <c r="K31" s="16">
        <f t="shared" si="1"/>
        <v>5.0507425196697531</v>
      </c>
      <c r="L31" s="41">
        <f t="shared" si="2"/>
        <v>6.7164129250927562</v>
      </c>
      <c r="M31" s="16">
        <v>75.099999999999994</v>
      </c>
    </row>
    <row r="32" spans="1:13" ht="23.1" customHeight="1" x14ac:dyDescent="0.25">
      <c r="A32" s="3">
        <f t="shared" si="3"/>
        <v>28</v>
      </c>
      <c r="B32" s="39" t="s">
        <v>57</v>
      </c>
      <c r="C32" s="26" t="s">
        <v>455</v>
      </c>
      <c r="D32" s="1" t="s">
        <v>10</v>
      </c>
      <c r="E32" s="3">
        <v>1</v>
      </c>
      <c r="F32" s="3">
        <v>3</v>
      </c>
      <c r="G32" s="30">
        <v>8936.9</v>
      </c>
      <c r="H32" s="30">
        <v>8391.5</v>
      </c>
      <c r="I32" s="31">
        <v>9184.6</v>
      </c>
      <c r="J32" s="16">
        <f t="shared" si="0"/>
        <v>8837.6666666666661</v>
      </c>
      <c r="K32" s="16">
        <f t="shared" si="1"/>
        <v>405.75527517622425</v>
      </c>
      <c r="L32" s="41">
        <f t="shared" si="2"/>
        <v>4.5912036568048613</v>
      </c>
      <c r="M32" s="16">
        <v>8936.9</v>
      </c>
    </row>
    <row r="33" spans="1:13" ht="23.1" customHeight="1" x14ac:dyDescent="0.25">
      <c r="A33" s="3">
        <f t="shared" si="3"/>
        <v>29</v>
      </c>
      <c r="B33" s="39" t="s">
        <v>372</v>
      </c>
      <c r="C33" s="26" t="s">
        <v>456</v>
      </c>
      <c r="D33" s="1" t="s">
        <v>10</v>
      </c>
      <c r="E33" s="3">
        <v>1</v>
      </c>
      <c r="F33" s="3">
        <v>3</v>
      </c>
      <c r="G33" s="30">
        <v>24937.599999999999</v>
      </c>
      <c r="H33" s="30">
        <v>43000</v>
      </c>
      <c r="I33" s="31">
        <v>26110.2</v>
      </c>
      <c r="J33" s="16">
        <f t="shared" si="0"/>
        <v>31349.266666666666</v>
      </c>
      <c r="K33" s="16">
        <f t="shared" si="1"/>
        <v>10106.85104735067</v>
      </c>
      <c r="L33" s="41">
        <f t="shared" si="2"/>
        <v>32.239513462358516</v>
      </c>
      <c r="M33" s="16">
        <v>24937.599999999999</v>
      </c>
    </row>
    <row r="34" spans="1:13" ht="23.1" customHeight="1" x14ac:dyDescent="0.25">
      <c r="A34" s="3">
        <f t="shared" si="3"/>
        <v>30</v>
      </c>
      <c r="B34" s="39" t="s">
        <v>58</v>
      </c>
      <c r="C34" s="26" t="s">
        <v>457</v>
      </c>
      <c r="D34" s="1" t="s">
        <v>10</v>
      </c>
      <c r="E34" s="3">
        <v>1</v>
      </c>
      <c r="F34" s="3">
        <v>3</v>
      </c>
      <c r="G34" s="30">
        <v>13326</v>
      </c>
      <c r="H34" s="30">
        <v>23000</v>
      </c>
      <c r="I34" s="31">
        <v>13914</v>
      </c>
      <c r="J34" s="16">
        <f t="shared" si="0"/>
        <v>16746.666666666668</v>
      </c>
      <c r="K34" s="16">
        <f t="shared" si="1"/>
        <v>5423.5200131771744</v>
      </c>
      <c r="L34" s="41">
        <f t="shared" si="2"/>
        <v>32.385668868494271</v>
      </c>
      <c r="M34" s="16">
        <v>13326</v>
      </c>
    </row>
    <row r="35" spans="1:13" ht="23.1" customHeight="1" x14ac:dyDescent="0.25">
      <c r="A35" s="3">
        <f t="shared" si="3"/>
        <v>31</v>
      </c>
      <c r="B35" s="39" t="s">
        <v>59</v>
      </c>
      <c r="C35" s="26" t="s">
        <v>458</v>
      </c>
      <c r="D35" s="1" t="s">
        <v>10</v>
      </c>
      <c r="E35" s="3">
        <v>1</v>
      </c>
      <c r="F35" s="3">
        <v>3</v>
      </c>
      <c r="G35" s="30">
        <v>16157.7</v>
      </c>
      <c r="H35" s="30">
        <v>28000</v>
      </c>
      <c r="I35" s="31">
        <v>16823.900000000001</v>
      </c>
      <c r="J35" s="16">
        <f t="shared" si="0"/>
        <v>20327.2</v>
      </c>
      <c r="K35" s="16">
        <f t="shared" si="1"/>
        <v>6653.183485369992</v>
      </c>
      <c r="L35" s="41">
        <f t="shared" si="2"/>
        <v>32.730447308876734</v>
      </c>
      <c r="M35" s="16">
        <v>16157.7</v>
      </c>
    </row>
    <row r="36" spans="1:13" ht="23.1" customHeight="1" x14ac:dyDescent="0.25">
      <c r="A36" s="3">
        <f t="shared" si="3"/>
        <v>32</v>
      </c>
      <c r="B36" s="39" t="s">
        <v>60</v>
      </c>
      <c r="C36" s="26" t="s">
        <v>459</v>
      </c>
      <c r="D36" s="1" t="s">
        <v>10</v>
      </c>
      <c r="E36" s="3">
        <v>1</v>
      </c>
      <c r="F36" s="3">
        <v>3</v>
      </c>
      <c r="G36" s="30">
        <v>1229.8</v>
      </c>
      <c r="H36" s="30">
        <v>1118</v>
      </c>
      <c r="I36" s="31">
        <v>1352.7</v>
      </c>
      <c r="J36" s="16">
        <f t="shared" si="0"/>
        <v>1233.5</v>
      </c>
      <c r="K36" s="16">
        <f t="shared" si="1"/>
        <v>117.39373918569936</v>
      </c>
      <c r="L36" s="41">
        <f t="shared" si="2"/>
        <v>9.5171251873286877</v>
      </c>
      <c r="M36" s="16">
        <v>1229.8</v>
      </c>
    </row>
    <row r="37" spans="1:13" ht="23.1" customHeight="1" x14ac:dyDescent="0.25">
      <c r="A37" s="3">
        <f t="shared" si="3"/>
        <v>33</v>
      </c>
      <c r="B37" s="39" t="s">
        <v>61</v>
      </c>
      <c r="C37" s="26" t="s">
        <v>460</v>
      </c>
      <c r="D37" s="1" t="s">
        <v>10</v>
      </c>
      <c r="E37" s="3">
        <v>1</v>
      </c>
      <c r="F37" s="3">
        <v>3</v>
      </c>
      <c r="G37" s="30">
        <v>7794.2</v>
      </c>
      <c r="H37" s="30">
        <v>6605.3</v>
      </c>
      <c r="I37" s="31">
        <v>8875.2000000000007</v>
      </c>
      <c r="J37" s="16">
        <f t="shared" si="0"/>
        <v>7758.2333333333336</v>
      </c>
      <c r="K37" s="16">
        <f t="shared" si="1"/>
        <v>1135.3773396247318</v>
      </c>
      <c r="L37" s="41">
        <f t="shared" si="2"/>
        <v>14.634483017500527</v>
      </c>
      <c r="M37" s="16">
        <v>7794.2</v>
      </c>
    </row>
    <row r="38" spans="1:13" ht="23.1" customHeight="1" x14ac:dyDescent="0.25">
      <c r="A38" s="3">
        <f t="shared" si="3"/>
        <v>34</v>
      </c>
      <c r="B38" s="39" t="s">
        <v>62</v>
      </c>
      <c r="C38" s="26" t="s">
        <v>461</v>
      </c>
      <c r="D38" s="1" t="s">
        <v>10</v>
      </c>
      <c r="E38" s="3">
        <v>1</v>
      </c>
      <c r="F38" s="3">
        <v>3</v>
      </c>
      <c r="G38" s="30">
        <v>13801.8</v>
      </c>
      <c r="H38" s="30">
        <v>12001.6</v>
      </c>
      <c r="I38" s="31">
        <v>15316.5</v>
      </c>
      <c r="J38" s="16">
        <f t="shared" si="0"/>
        <v>13706.633333333333</v>
      </c>
      <c r="K38" s="16">
        <f t="shared" si="1"/>
        <v>1659.4978226359119</v>
      </c>
      <c r="L38" s="41">
        <f t="shared" si="2"/>
        <v>12.107260640000913</v>
      </c>
      <c r="M38" s="16">
        <v>13801.8</v>
      </c>
    </row>
    <row r="39" spans="1:13" ht="23.1" customHeight="1" x14ac:dyDescent="0.25">
      <c r="A39" s="3">
        <f t="shared" si="3"/>
        <v>35</v>
      </c>
      <c r="B39" s="39" t="s">
        <v>63</v>
      </c>
      <c r="C39" s="26" t="s">
        <v>462</v>
      </c>
      <c r="D39" s="1" t="s">
        <v>10</v>
      </c>
      <c r="E39" s="3">
        <v>1</v>
      </c>
      <c r="F39" s="3">
        <v>3</v>
      </c>
      <c r="G39" s="30">
        <v>12445.6</v>
      </c>
      <c r="H39" s="30">
        <v>11376.3</v>
      </c>
      <c r="I39" s="31">
        <v>13138.9</v>
      </c>
      <c r="J39" s="16">
        <f t="shared" si="0"/>
        <v>12320.266666666668</v>
      </c>
      <c r="K39" s="16">
        <f t="shared" si="1"/>
        <v>887.95890858380028</v>
      </c>
      <c r="L39" s="41">
        <f t="shared" si="2"/>
        <v>7.2073026713474837</v>
      </c>
      <c r="M39" s="16">
        <v>12445.6</v>
      </c>
    </row>
    <row r="40" spans="1:13" ht="23.1" customHeight="1" x14ac:dyDescent="0.25">
      <c r="A40" s="3">
        <f t="shared" si="3"/>
        <v>36</v>
      </c>
      <c r="B40" s="39" t="s">
        <v>64</v>
      </c>
      <c r="C40" s="26" t="s">
        <v>463</v>
      </c>
      <c r="D40" s="1" t="s">
        <v>10</v>
      </c>
      <c r="E40" s="3">
        <v>1</v>
      </c>
      <c r="F40" s="3">
        <v>3</v>
      </c>
      <c r="G40" s="30">
        <v>9050.2999999999993</v>
      </c>
      <c r="H40" s="30">
        <v>8702.2000000000007</v>
      </c>
      <c r="I40" s="31">
        <v>9082.7999999999993</v>
      </c>
      <c r="J40" s="16">
        <f t="shared" si="0"/>
        <v>8945.1</v>
      </c>
      <c r="K40" s="16">
        <f t="shared" si="1"/>
        <v>210.98428851457078</v>
      </c>
      <c r="L40" s="41">
        <f t="shared" si="2"/>
        <v>2.3586576842580942</v>
      </c>
      <c r="M40" s="16">
        <v>9050.2999999999993</v>
      </c>
    </row>
    <row r="41" spans="1:13" ht="23.1" customHeight="1" x14ac:dyDescent="0.25">
      <c r="A41" s="3">
        <f t="shared" si="3"/>
        <v>37</v>
      </c>
      <c r="B41" s="39" t="s">
        <v>65</v>
      </c>
      <c r="C41" s="26" t="s">
        <v>464</v>
      </c>
      <c r="D41" s="1" t="s">
        <v>10</v>
      </c>
      <c r="E41" s="3">
        <v>1</v>
      </c>
      <c r="F41" s="3">
        <v>3</v>
      </c>
      <c r="G41" s="30">
        <v>8779.4</v>
      </c>
      <c r="H41" s="30">
        <v>7859.8</v>
      </c>
      <c r="I41" s="31">
        <v>9463.2999999999993</v>
      </c>
      <c r="J41" s="16">
        <f t="shared" si="0"/>
        <v>8700.8333333333339</v>
      </c>
      <c r="K41" s="16">
        <f t="shared" si="1"/>
        <v>804.63196763075018</v>
      </c>
      <c r="L41" s="41">
        <f t="shared" si="2"/>
        <v>9.2477575055732224</v>
      </c>
      <c r="M41" s="16">
        <v>8779.4</v>
      </c>
    </row>
    <row r="42" spans="1:13" ht="23.1" customHeight="1" x14ac:dyDescent="0.25">
      <c r="A42" s="3">
        <f t="shared" si="3"/>
        <v>38</v>
      </c>
      <c r="B42" s="39" t="s">
        <v>407</v>
      </c>
      <c r="C42" s="26" t="s">
        <v>465</v>
      </c>
      <c r="D42" s="1" t="s">
        <v>10</v>
      </c>
      <c r="E42" s="3">
        <v>1</v>
      </c>
      <c r="F42" s="3">
        <v>3</v>
      </c>
      <c r="G42" s="30">
        <v>107.5</v>
      </c>
      <c r="H42" s="30">
        <v>102.7</v>
      </c>
      <c r="I42" s="31">
        <v>108.6</v>
      </c>
      <c r="J42" s="16">
        <f t="shared" si="0"/>
        <v>106.26666666666665</v>
      </c>
      <c r="K42" s="16">
        <f t="shared" si="1"/>
        <v>3.1374086972106947</v>
      </c>
      <c r="L42" s="41">
        <f t="shared" si="2"/>
        <v>2.952392124100403</v>
      </c>
      <c r="M42" s="16">
        <v>107.5</v>
      </c>
    </row>
    <row r="43" spans="1:13" ht="23.1" customHeight="1" x14ac:dyDescent="0.25">
      <c r="A43" s="3">
        <f t="shared" si="3"/>
        <v>39</v>
      </c>
      <c r="B43" s="39" t="s">
        <v>66</v>
      </c>
      <c r="C43" s="26" t="s">
        <v>466</v>
      </c>
      <c r="D43" s="1" t="s">
        <v>10</v>
      </c>
      <c r="E43" s="3">
        <v>1</v>
      </c>
      <c r="F43" s="3">
        <v>3</v>
      </c>
      <c r="G43" s="30">
        <v>114.5</v>
      </c>
      <c r="H43" s="30">
        <v>107.9</v>
      </c>
      <c r="I43" s="31">
        <v>117.2</v>
      </c>
      <c r="J43" s="16">
        <f t="shared" si="0"/>
        <v>113.2</v>
      </c>
      <c r="K43" s="16">
        <f t="shared" si="1"/>
        <v>4.7843494855622728</v>
      </c>
      <c r="L43" s="41">
        <f t="shared" si="2"/>
        <v>4.2264571427228557</v>
      </c>
      <c r="M43" s="16">
        <v>114.5</v>
      </c>
    </row>
    <row r="44" spans="1:13" ht="23.1" customHeight="1" x14ac:dyDescent="0.25">
      <c r="A44" s="3">
        <f t="shared" si="3"/>
        <v>40</v>
      </c>
      <c r="B44" s="39" t="s">
        <v>467</v>
      </c>
      <c r="C44" s="26" t="s">
        <v>468</v>
      </c>
      <c r="D44" s="1" t="s">
        <v>10</v>
      </c>
      <c r="E44" s="3">
        <v>1</v>
      </c>
      <c r="F44" s="3">
        <v>3</v>
      </c>
      <c r="G44" s="30">
        <v>131</v>
      </c>
      <c r="H44" s="30">
        <v>122.2</v>
      </c>
      <c r="I44" s="31">
        <v>136.5</v>
      </c>
      <c r="J44" s="16">
        <f t="shared" si="0"/>
        <v>129.9</v>
      </c>
      <c r="K44" s="16">
        <f t="shared" si="1"/>
        <v>7.213182376732199</v>
      </c>
      <c r="L44" s="41">
        <f t="shared" si="2"/>
        <v>5.5528732692318696</v>
      </c>
      <c r="M44" s="16">
        <v>131</v>
      </c>
    </row>
    <row r="45" spans="1:13" ht="23.1" customHeight="1" x14ac:dyDescent="0.25">
      <c r="A45" s="3">
        <f t="shared" si="3"/>
        <v>41</v>
      </c>
      <c r="B45" s="39" t="s">
        <v>7</v>
      </c>
      <c r="C45" s="26" t="s">
        <v>469</v>
      </c>
      <c r="D45" s="1" t="s">
        <v>10</v>
      </c>
      <c r="E45" s="3">
        <v>1</v>
      </c>
      <c r="F45" s="3">
        <v>3</v>
      </c>
      <c r="G45" s="30">
        <v>728.8</v>
      </c>
      <c r="H45" s="30">
        <v>681.2</v>
      </c>
      <c r="I45" s="31">
        <v>752.5</v>
      </c>
      <c r="J45" s="16">
        <f t="shared" si="0"/>
        <v>720.83333333333337</v>
      </c>
      <c r="K45" s="16">
        <f t="shared" si="1"/>
        <v>36.311476606347632</v>
      </c>
      <c r="L45" s="41">
        <f t="shared" si="2"/>
        <v>5.0374302806493825</v>
      </c>
      <c r="M45" s="16">
        <v>728.8</v>
      </c>
    </row>
    <row r="46" spans="1:13" ht="23.1" customHeight="1" x14ac:dyDescent="0.25">
      <c r="A46" s="3">
        <f t="shared" si="3"/>
        <v>42</v>
      </c>
      <c r="B46" s="39" t="s">
        <v>67</v>
      </c>
      <c r="C46" s="26" t="s">
        <v>470</v>
      </c>
      <c r="D46" s="1" t="s">
        <v>10</v>
      </c>
      <c r="E46" s="3">
        <v>1</v>
      </c>
      <c r="F46" s="3">
        <v>3</v>
      </c>
      <c r="G46" s="30">
        <v>9541.2999999999993</v>
      </c>
      <c r="H46" s="30">
        <v>9087</v>
      </c>
      <c r="I46" s="31">
        <v>9667.7000000000007</v>
      </c>
      <c r="J46" s="16">
        <f t="shared" si="0"/>
        <v>9432</v>
      </c>
      <c r="K46" s="16">
        <f t="shared" si="1"/>
        <v>305.38989832671297</v>
      </c>
      <c r="L46" s="41">
        <f t="shared" si="2"/>
        <v>3.2378063859914437</v>
      </c>
      <c r="M46" s="16">
        <v>9541.2999999999993</v>
      </c>
    </row>
    <row r="47" spans="1:13" ht="23.1" customHeight="1" x14ac:dyDescent="0.25">
      <c r="A47" s="3">
        <f t="shared" si="3"/>
        <v>43</v>
      </c>
      <c r="B47" s="39" t="s">
        <v>68</v>
      </c>
      <c r="C47" s="26" t="s">
        <v>471</v>
      </c>
      <c r="D47" s="1" t="s">
        <v>10</v>
      </c>
      <c r="E47" s="3">
        <v>1</v>
      </c>
      <c r="F47" s="3">
        <v>3</v>
      </c>
      <c r="G47" s="30">
        <v>3711.2</v>
      </c>
      <c r="H47" s="30">
        <v>3404.7</v>
      </c>
      <c r="I47" s="31">
        <v>3903.6</v>
      </c>
      <c r="J47" s="16">
        <f t="shared" si="0"/>
        <v>3673.1666666666665</v>
      </c>
      <c r="K47" s="16">
        <f t="shared" si="1"/>
        <v>251.61518899568316</v>
      </c>
      <c r="L47" s="41">
        <f t="shared" si="2"/>
        <v>6.8500890874091338</v>
      </c>
      <c r="M47" s="16">
        <v>3711.2</v>
      </c>
    </row>
    <row r="48" spans="1:13" ht="23.1" customHeight="1" x14ac:dyDescent="0.25">
      <c r="A48" s="3">
        <f t="shared" si="3"/>
        <v>44</v>
      </c>
      <c r="B48" s="39" t="s">
        <v>69</v>
      </c>
      <c r="C48" s="26" t="s">
        <v>472</v>
      </c>
      <c r="D48" s="1" t="s">
        <v>10</v>
      </c>
      <c r="E48" s="3">
        <v>1</v>
      </c>
      <c r="F48" s="3">
        <v>3</v>
      </c>
      <c r="G48" s="30">
        <v>4137</v>
      </c>
      <c r="H48" s="30">
        <v>3727.1</v>
      </c>
      <c r="I48" s="31">
        <v>4431.3</v>
      </c>
      <c r="J48" s="16">
        <f t="shared" si="0"/>
        <v>4098.4666666666672</v>
      </c>
      <c r="K48" s="16">
        <f t="shared" si="1"/>
        <v>353.6778524778353</v>
      </c>
      <c r="L48" s="41">
        <f t="shared" si="2"/>
        <v>8.629516383635389</v>
      </c>
      <c r="M48" s="16">
        <v>4137</v>
      </c>
    </row>
    <row r="49" spans="1:13" ht="23.1" customHeight="1" x14ac:dyDescent="0.25">
      <c r="A49" s="3">
        <f t="shared" si="3"/>
        <v>45</v>
      </c>
      <c r="B49" s="39" t="s">
        <v>70</v>
      </c>
      <c r="C49" s="26" t="s">
        <v>473</v>
      </c>
      <c r="D49" s="1" t="s">
        <v>10</v>
      </c>
      <c r="E49" s="3">
        <v>1</v>
      </c>
      <c r="F49" s="3">
        <v>3</v>
      </c>
      <c r="G49" s="30">
        <v>2756.7</v>
      </c>
      <c r="H49" s="30">
        <v>2650.7</v>
      </c>
      <c r="I49" s="31">
        <v>2766.6</v>
      </c>
      <c r="J49" s="16">
        <f t="shared" si="0"/>
        <v>2724.6666666666665</v>
      </c>
      <c r="K49" s="16">
        <f t="shared" si="1"/>
        <v>64.247983107124355</v>
      </c>
      <c r="L49" s="41">
        <f t="shared" si="2"/>
        <v>2.3580125926275151</v>
      </c>
      <c r="M49" s="16">
        <v>2756.7</v>
      </c>
    </row>
    <row r="50" spans="1:13" ht="23.1" customHeight="1" x14ac:dyDescent="0.25">
      <c r="A50" s="3">
        <f t="shared" si="3"/>
        <v>46</v>
      </c>
      <c r="B50" s="39" t="s">
        <v>71</v>
      </c>
      <c r="C50" s="26" t="s">
        <v>474</v>
      </c>
      <c r="D50" s="1" t="s">
        <v>10</v>
      </c>
      <c r="E50" s="3">
        <v>1</v>
      </c>
      <c r="F50" s="3">
        <v>3</v>
      </c>
      <c r="G50" s="30">
        <v>9273.7999999999993</v>
      </c>
      <c r="H50" s="30">
        <v>8667.1</v>
      </c>
      <c r="I50" s="31">
        <v>9575.6</v>
      </c>
      <c r="J50" s="16">
        <f t="shared" si="0"/>
        <v>9172.1666666666661</v>
      </c>
      <c r="K50" s="16">
        <f t="shared" si="1"/>
        <v>462.69867444518712</v>
      </c>
      <c r="L50" s="41">
        <f t="shared" si="2"/>
        <v>5.0445951459508347</v>
      </c>
      <c r="M50" s="16">
        <v>9273.7999999999993</v>
      </c>
    </row>
    <row r="51" spans="1:13" ht="23.1" customHeight="1" x14ac:dyDescent="0.25">
      <c r="A51" s="3">
        <f t="shared" si="3"/>
        <v>47</v>
      </c>
      <c r="B51" s="39" t="s">
        <v>71</v>
      </c>
      <c r="C51" s="26" t="s">
        <v>474</v>
      </c>
      <c r="D51" s="1" t="s">
        <v>10</v>
      </c>
      <c r="E51" s="3">
        <v>1</v>
      </c>
      <c r="F51" s="3">
        <v>3</v>
      </c>
      <c r="G51" s="30">
        <v>9230.4</v>
      </c>
      <c r="H51" s="30">
        <v>8667.1</v>
      </c>
      <c r="I51" s="31">
        <v>9486.2999999999993</v>
      </c>
      <c r="J51" s="16">
        <f t="shared" si="0"/>
        <v>9127.9333333333325</v>
      </c>
      <c r="K51" s="16">
        <f t="shared" si="1"/>
        <v>419.10228266299487</v>
      </c>
      <c r="L51" s="41">
        <f t="shared" si="2"/>
        <v>4.5914257626369777</v>
      </c>
      <c r="M51" s="16">
        <v>9230.4</v>
      </c>
    </row>
    <row r="52" spans="1:13" ht="23.1" customHeight="1" x14ac:dyDescent="0.25">
      <c r="A52" s="3">
        <f t="shared" si="3"/>
        <v>48</v>
      </c>
      <c r="B52" s="39" t="s">
        <v>72</v>
      </c>
      <c r="C52" s="26" t="s">
        <v>475</v>
      </c>
      <c r="D52" s="1" t="s">
        <v>10</v>
      </c>
      <c r="E52" s="3">
        <v>1</v>
      </c>
      <c r="F52" s="3">
        <v>3</v>
      </c>
      <c r="G52" s="30">
        <v>2430.3000000000002</v>
      </c>
      <c r="H52" s="30">
        <v>2239.9</v>
      </c>
      <c r="I52" s="31">
        <v>2544.5</v>
      </c>
      <c r="J52" s="16">
        <f t="shared" si="0"/>
        <v>2404.9</v>
      </c>
      <c r="K52" s="16">
        <f t="shared" si="1"/>
        <v>153.88034312413001</v>
      </c>
      <c r="L52" s="41">
        <f t="shared" si="2"/>
        <v>6.3986171202183044</v>
      </c>
      <c r="M52" s="16">
        <v>2430.3000000000002</v>
      </c>
    </row>
    <row r="53" spans="1:13" ht="23.1" customHeight="1" x14ac:dyDescent="0.25">
      <c r="A53" s="3">
        <f t="shared" si="3"/>
        <v>49</v>
      </c>
      <c r="B53" s="39" t="s">
        <v>73</v>
      </c>
      <c r="C53" s="26" t="s">
        <v>476</v>
      </c>
      <c r="D53" s="1" t="s">
        <v>10</v>
      </c>
      <c r="E53" s="3">
        <v>1</v>
      </c>
      <c r="F53" s="3">
        <v>3</v>
      </c>
      <c r="G53" s="30">
        <v>877.7</v>
      </c>
      <c r="H53" s="30">
        <v>811.2</v>
      </c>
      <c r="I53" s="31">
        <v>949.6</v>
      </c>
      <c r="J53" s="16">
        <f t="shared" si="0"/>
        <v>879.5</v>
      </c>
      <c r="K53" s="16">
        <f t="shared" si="1"/>
        <v>69.217555576602081</v>
      </c>
      <c r="L53" s="41">
        <f t="shared" si="2"/>
        <v>7.8701029649348584</v>
      </c>
      <c r="M53" s="16">
        <v>877.7</v>
      </c>
    </row>
    <row r="54" spans="1:13" ht="23.1" customHeight="1" x14ac:dyDescent="0.25">
      <c r="A54" s="3">
        <f t="shared" si="3"/>
        <v>50</v>
      </c>
      <c r="B54" s="39" t="s">
        <v>408</v>
      </c>
      <c r="C54" s="26" t="s">
        <v>477</v>
      </c>
      <c r="D54" s="1" t="s">
        <v>10</v>
      </c>
      <c r="E54" s="3">
        <v>1</v>
      </c>
      <c r="F54" s="3">
        <v>3</v>
      </c>
      <c r="G54" s="30">
        <v>343.7</v>
      </c>
      <c r="H54" s="30">
        <v>318.5</v>
      </c>
      <c r="I54" s="31">
        <v>357.8</v>
      </c>
      <c r="J54" s="16">
        <f t="shared" si="0"/>
        <v>340</v>
      </c>
      <c r="K54" s="16">
        <f t="shared" si="1"/>
        <v>19.909545449356703</v>
      </c>
      <c r="L54" s="41">
        <f t="shared" si="2"/>
        <v>5.8557486615755012</v>
      </c>
      <c r="M54" s="16">
        <v>343.7</v>
      </c>
    </row>
    <row r="55" spans="1:13" ht="23.1" customHeight="1" x14ac:dyDescent="0.25">
      <c r="A55" s="3">
        <f t="shared" si="3"/>
        <v>51</v>
      </c>
      <c r="B55" s="39" t="s">
        <v>478</v>
      </c>
      <c r="C55" s="26" t="s">
        <v>479</v>
      </c>
      <c r="D55" s="1" t="s">
        <v>10</v>
      </c>
      <c r="E55" s="3">
        <v>1</v>
      </c>
      <c r="F55" s="3">
        <v>3</v>
      </c>
      <c r="G55" s="30">
        <v>357.5</v>
      </c>
      <c r="H55" s="30">
        <v>325</v>
      </c>
      <c r="I55" s="31">
        <v>379.4</v>
      </c>
      <c r="J55" s="16">
        <f t="shared" si="0"/>
        <v>353.9666666666667</v>
      </c>
      <c r="K55" s="16">
        <f t="shared" si="1"/>
        <v>27.371578933874691</v>
      </c>
      <c r="L55" s="41">
        <f t="shared" si="2"/>
        <v>7.7328125813752768</v>
      </c>
      <c r="M55" s="16">
        <v>357.5</v>
      </c>
    </row>
    <row r="56" spans="1:13" ht="23.1" customHeight="1" x14ac:dyDescent="0.25">
      <c r="A56" s="3">
        <f t="shared" si="3"/>
        <v>52</v>
      </c>
      <c r="B56" s="39" t="s">
        <v>383</v>
      </c>
      <c r="C56" s="26" t="s">
        <v>480</v>
      </c>
      <c r="D56" s="1" t="s">
        <v>10</v>
      </c>
      <c r="E56" s="3">
        <v>1</v>
      </c>
      <c r="F56" s="3">
        <v>3</v>
      </c>
      <c r="G56" s="30">
        <v>322.10000000000002</v>
      </c>
      <c r="H56" s="30">
        <v>273</v>
      </c>
      <c r="I56" s="31">
        <v>366.7</v>
      </c>
      <c r="J56" s="16">
        <f t="shared" si="0"/>
        <v>320.59999999999997</v>
      </c>
      <c r="K56" s="16">
        <f t="shared" si="1"/>
        <v>46.868006144917231</v>
      </c>
      <c r="L56" s="41">
        <f t="shared" si="2"/>
        <v>14.618841592301072</v>
      </c>
      <c r="M56" s="16">
        <v>322.10000000000002</v>
      </c>
    </row>
    <row r="57" spans="1:13" ht="23.1" customHeight="1" x14ac:dyDescent="0.25">
      <c r="A57" s="3">
        <f t="shared" si="3"/>
        <v>53</v>
      </c>
      <c r="B57" s="39" t="s">
        <v>74</v>
      </c>
      <c r="C57" s="26" t="s">
        <v>481</v>
      </c>
      <c r="D57" s="1" t="s">
        <v>10</v>
      </c>
      <c r="E57" s="3">
        <v>1</v>
      </c>
      <c r="F57" s="3">
        <v>3</v>
      </c>
      <c r="G57" s="30">
        <v>505.3</v>
      </c>
      <c r="H57" s="30">
        <v>439.4</v>
      </c>
      <c r="I57" s="31">
        <v>560.70000000000005</v>
      </c>
      <c r="J57" s="16">
        <f t="shared" si="0"/>
        <v>501.8</v>
      </c>
      <c r="K57" s="16">
        <f t="shared" si="1"/>
        <v>60.72569472636772</v>
      </c>
      <c r="L57" s="41">
        <f t="shared" si="2"/>
        <v>12.101573281460286</v>
      </c>
      <c r="M57" s="16">
        <v>505.3</v>
      </c>
    </row>
    <row r="58" spans="1:13" ht="23.1" customHeight="1" x14ac:dyDescent="0.25">
      <c r="A58" s="3">
        <f t="shared" si="3"/>
        <v>54</v>
      </c>
      <c r="B58" s="39" t="s">
        <v>75</v>
      </c>
      <c r="C58" s="26" t="s">
        <v>482</v>
      </c>
      <c r="D58" s="1" t="s">
        <v>10</v>
      </c>
      <c r="E58" s="3">
        <v>1</v>
      </c>
      <c r="F58" s="3">
        <v>3</v>
      </c>
      <c r="G58" s="30">
        <v>682.6</v>
      </c>
      <c r="H58" s="30">
        <v>624</v>
      </c>
      <c r="I58" s="31">
        <v>746.7</v>
      </c>
      <c r="J58" s="16">
        <f t="shared" si="0"/>
        <v>684.43333333333339</v>
      </c>
      <c r="K58" s="16">
        <f t="shared" si="1"/>
        <v>61.370541250125342</v>
      </c>
      <c r="L58" s="41">
        <f t="shared" si="2"/>
        <v>8.9666207446732571</v>
      </c>
      <c r="M58" s="16">
        <v>682.6</v>
      </c>
    </row>
    <row r="59" spans="1:13" ht="23.1" customHeight="1" x14ac:dyDescent="0.25">
      <c r="A59" s="3">
        <f t="shared" si="3"/>
        <v>55</v>
      </c>
      <c r="B59" s="39" t="s">
        <v>76</v>
      </c>
      <c r="C59" s="26" t="s">
        <v>483</v>
      </c>
      <c r="D59" s="1" t="s">
        <v>10</v>
      </c>
      <c r="E59" s="3">
        <v>1</v>
      </c>
      <c r="F59" s="3">
        <v>3</v>
      </c>
      <c r="G59" s="30">
        <v>4269.6000000000004</v>
      </c>
      <c r="H59" s="30">
        <v>4105.3999999999996</v>
      </c>
      <c r="I59" s="31">
        <v>4440.3</v>
      </c>
      <c r="J59" s="16">
        <f t="shared" si="0"/>
        <v>4271.7666666666664</v>
      </c>
      <c r="K59" s="16">
        <f t="shared" si="1"/>
        <v>167.46051275848114</v>
      </c>
      <c r="L59" s="41">
        <f t="shared" si="2"/>
        <v>3.9201699396459193</v>
      </c>
      <c r="M59" s="16">
        <v>4269.6000000000004</v>
      </c>
    </row>
    <row r="60" spans="1:13" ht="23.1" customHeight="1" x14ac:dyDescent="0.25">
      <c r="A60" s="3">
        <f t="shared" si="3"/>
        <v>56</v>
      </c>
      <c r="B60" s="39" t="s">
        <v>77</v>
      </c>
      <c r="C60" s="26" t="s">
        <v>484</v>
      </c>
      <c r="D60" s="1" t="s">
        <v>10</v>
      </c>
      <c r="E60" s="3">
        <v>1</v>
      </c>
      <c r="F60" s="3">
        <v>3</v>
      </c>
      <c r="G60" s="30">
        <v>153</v>
      </c>
      <c r="H60" s="30">
        <v>141.69999999999999</v>
      </c>
      <c r="I60" s="31">
        <v>159.4</v>
      </c>
      <c r="J60" s="16">
        <f t="shared" si="0"/>
        <v>151.36666666666667</v>
      </c>
      <c r="K60" s="16">
        <f t="shared" si="1"/>
        <v>8.9623285664682868</v>
      </c>
      <c r="L60" s="41">
        <f t="shared" si="2"/>
        <v>5.9209393744560357</v>
      </c>
      <c r="M60" s="16">
        <v>153</v>
      </c>
    </row>
    <row r="61" spans="1:13" ht="23.1" customHeight="1" x14ac:dyDescent="0.25">
      <c r="A61" s="3">
        <f t="shared" si="3"/>
        <v>57</v>
      </c>
      <c r="B61" s="39" t="s">
        <v>78</v>
      </c>
      <c r="C61" s="26" t="s">
        <v>485</v>
      </c>
      <c r="D61" s="1" t="s">
        <v>10</v>
      </c>
      <c r="E61" s="3">
        <v>1</v>
      </c>
      <c r="F61" s="3">
        <v>3</v>
      </c>
      <c r="G61" s="30">
        <v>1870.9</v>
      </c>
      <c r="H61" s="30">
        <v>1748.5</v>
      </c>
      <c r="I61" s="31">
        <v>1931.7</v>
      </c>
      <c r="J61" s="16">
        <f t="shared" si="0"/>
        <v>1850.3666666666668</v>
      </c>
      <c r="K61" s="16">
        <f t="shared" si="1"/>
        <v>93.310092344469027</v>
      </c>
      <c r="L61" s="41">
        <f t="shared" si="2"/>
        <v>5.0427893036228326</v>
      </c>
      <c r="M61" s="16">
        <v>1870.9</v>
      </c>
    </row>
    <row r="62" spans="1:13" ht="23.1" customHeight="1" x14ac:dyDescent="0.25">
      <c r="A62" s="3">
        <f t="shared" si="3"/>
        <v>58</v>
      </c>
      <c r="B62" s="39" t="s">
        <v>373</v>
      </c>
      <c r="C62" s="26" t="s">
        <v>486</v>
      </c>
      <c r="D62" s="1" t="s">
        <v>10</v>
      </c>
      <c r="E62" s="3">
        <v>1</v>
      </c>
      <c r="F62" s="3">
        <v>3</v>
      </c>
      <c r="G62" s="30">
        <v>285.2</v>
      </c>
      <c r="H62" s="30">
        <v>271.7</v>
      </c>
      <c r="I62" s="31">
        <v>288.89999999999998</v>
      </c>
      <c r="J62" s="16">
        <f t="shared" si="0"/>
        <v>281.93333333333334</v>
      </c>
      <c r="K62" s="16">
        <f t="shared" si="1"/>
        <v>9.053360333783985</v>
      </c>
      <c r="L62" s="41">
        <f t="shared" si="2"/>
        <v>3.2111706078685214</v>
      </c>
      <c r="M62" s="16">
        <v>285.2</v>
      </c>
    </row>
    <row r="63" spans="1:13" ht="23.1" customHeight="1" x14ac:dyDescent="0.25">
      <c r="A63" s="3">
        <f t="shared" si="3"/>
        <v>59</v>
      </c>
      <c r="B63" s="39" t="s">
        <v>79</v>
      </c>
      <c r="C63" s="26" t="s">
        <v>487</v>
      </c>
      <c r="D63" s="1" t="s">
        <v>10</v>
      </c>
      <c r="E63" s="3">
        <v>1</v>
      </c>
      <c r="F63" s="3">
        <v>3</v>
      </c>
      <c r="G63" s="30">
        <v>27631.5</v>
      </c>
      <c r="H63" s="30">
        <v>25350</v>
      </c>
      <c r="I63" s="31">
        <v>29064.1</v>
      </c>
      <c r="J63" s="16">
        <f t="shared" si="0"/>
        <v>27348.533333333336</v>
      </c>
      <c r="K63" s="16">
        <f t="shared" si="1"/>
        <v>1873.1490339354557</v>
      </c>
      <c r="L63" s="41">
        <f t="shared" si="2"/>
        <v>6.8491754607271638</v>
      </c>
      <c r="M63" s="16">
        <v>27631.5</v>
      </c>
    </row>
    <row r="64" spans="1:13" ht="23.1" customHeight="1" x14ac:dyDescent="0.25">
      <c r="A64" s="3">
        <f t="shared" si="3"/>
        <v>60</v>
      </c>
      <c r="B64" s="39" t="s">
        <v>80</v>
      </c>
      <c r="C64" s="26" t="s">
        <v>488</v>
      </c>
      <c r="D64" s="1" t="s">
        <v>10</v>
      </c>
      <c r="E64" s="3">
        <v>1</v>
      </c>
      <c r="F64" s="3">
        <v>3</v>
      </c>
      <c r="G64" s="30">
        <v>13043.3</v>
      </c>
      <c r="H64" s="30">
        <v>11750.7</v>
      </c>
      <c r="I64" s="31">
        <v>13971.3</v>
      </c>
      <c r="J64" s="16">
        <f t="shared" si="0"/>
        <v>12921.766666666668</v>
      </c>
      <c r="K64" s="16">
        <f t="shared" si="1"/>
        <v>1115.2774781790097</v>
      </c>
      <c r="L64" s="41">
        <f t="shared" si="2"/>
        <v>8.6309984303927187</v>
      </c>
      <c r="M64" s="16">
        <v>13043.3</v>
      </c>
    </row>
    <row r="65" spans="1:13" ht="23.1" customHeight="1" x14ac:dyDescent="0.25">
      <c r="A65" s="3">
        <f t="shared" si="3"/>
        <v>61</v>
      </c>
      <c r="B65" s="39" t="s">
        <v>81</v>
      </c>
      <c r="C65" s="26" t="s">
        <v>489</v>
      </c>
      <c r="D65" s="1" t="s">
        <v>10</v>
      </c>
      <c r="E65" s="3">
        <v>1</v>
      </c>
      <c r="F65" s="3">
        <v>3</v>
      </c>
      <c r="G65" s="30">
        <v>12040.9</v>
      </c>
      <c r="H65" s="30">
        <v>11577.8</v>
      </c>
      <c r="I65" s="31">
        <v>12084.2</v>
      </c>
      <c r="J65" s="16">
        <f t="shared" si="0"/>
        <v>11900.966666666665</v>
      </c>
      <c r="K65" s="16">
        <f t="shared" si="1"/>
        <v>280.70668558716881</v>
      </c>
      <c r="L65" s="41">
        <f t="shared" si="2"/>
        <v>2.3586881087012719</v>
      </c>
      <c r="M65" s="16">
        <v>12040.9</v>
      </c>
    </row>
    <row r="66" spans="1:13" ht="23.1" customHeight="1" x14ac:dyDescent="0.25">
      <c r="A66" s="3">
        <f t="shared" si="3"/>
        <v>62</v>
      </c>
      <c r="B66" s="39" t="s">
        <v>82</v>
      </c>
      <c r="C66" s="26" t="s">
        <v>490</v>
      </c>
      <c r="D66" s="1" t="s">
        <v>10</v>
      </c>
      <c r="E66" s="3">
        <v>1</v>
      </c>
      <c r="F66" s="3">
        <v>3</v>
      </c>
      <c r="G66" s="30">
        <v>18038.5</v>
      </c>
      <c r="H66" s="30">
        <v>16858.400000000001</v>
      </c>
      <c r="I66" s="31">
        <v>18625.599999999999</v>
      </c>
      <c r="J66" s="16">
        <f t="shared" si="0"/>
        <v>17840.833333333332</v>
      </c>
      <c r="K66" s="16">
        <f t="shared" si="1"/>
        <v>900.029468036092</v>
      </c>
      <c r="L66" s="41">
        <f t="shared" si="2"/>
        <v>5.0447725799584777</v>
      </c>
      <c r="M66" s="16">
        <v>18038.5</v>
      </c>
    </row>
    <row r="67" spans="1:13" ht="23.1" customHeight="1" x14ac:dyDescent="0.25">
      <c r="A67" s="3">
        <f t="shared" si="3"/>
        <v>63</v>
      </c>
      <c r="B67" s="39" t="s">
        <v>83</v>
      </c>
      <c r="C67" s="26" t="s">
        <v>491</v>
      </c>
      <c r="D67" s="1" t="s">
        <v>10</v>
      </c>
      <c r="E67" s="3">
        <v>1</v>
      </c>
      <c r="F67" s="3">
        <v>3</v>
      </c>
      <c r="G67" s="30">
        <v>2274.8000000000002</v>
      </c>
      <c r="H67" s="30">
        <v>2135.9</v>
      </c>
      <c r="I67" s="31">
        <v>2337.8000000000002</v>
      </c>
      <c r="J67" s="16">
        <f t="shared" si="0"/>
        <v>2249.5000000000005</v>
      </c>
      <c r="K67" s="16">
        <f t="shared" si="1"/>
        <v>103.30038722095871</v>
      </c>
      <c r="L67" s="41">
        <f t="shared" si="2"/>
        <v>4.5921487984422624</v>
      </c>
      <c r="M67" s="16">
        <v>2274.8000000000002</v>
      </c>
    </row>
    <row r="68" spans="1:13" ht="23.1" customHeight="1" x14ac:dyDescent="0.25">
      <c r="A68" s="3">
        <f t="shared" si="3"/>
        <v>64</v>
      </c>
      <c r="B68" s="39">
        <v>8200719629</v>
      </c>
      <c r="C68" s="26" t="s">
        <v>492</v>
      </c>
      <c r="D68" s="1" t="s">
        <v>10</v>
      </c>
      <c r="E68" s="3">
        <v>1</v>
      </c>
      <c r="F68" s="3">
        <v>3</v>
      </c>
      <c r="G68" s="30">
        <v>5063.7</v>
      </c>
      <c r="H68" s="30">
        <v>4667</v>
      </c>
      <c r="I68" s="31">
        <v>5301.8</v>
      </c>
      <c r="J68" s="16">
        <f t="shared" si="0"/>
        <v>5010.833333333333</v>
      </c>
      <c r="K68" s="16">
        <f t="shared" si="1"/>
        <v>320.68508436366881</v>
      </c>
      <c r="L68" s="41">
        <f t="shared" si="2"/>
        <v>6.3998353772892491</v>
      </c>
      <c r="M68" s="16">
        <v>5063.7</v>
      </c>
    </row>
    <row r="69" spans="1:13" ht="23.1" customHeight="1" x14ac:dyDescent="0.25">
      <c r="A69" s="3">
        <f t="shared" si="3"/>
        <v>65</v>
      </c>
      <c r="B69" s="39" t="s">
        <v>84</v>
      </c>
      <c r="C69" s="26" t="s">
        <v>493</v>
      </c>
      <c r="D69" s="1" t="s">
        <v>10</v>
      </c>
      <c r="E69" s="3">
        <v>1</v>
      </c>
      <c r="F69" s="3">
        <v>3</v>
      </c>
      <c r="G69" s="30">
        <v>2617.6999999999998</v>
      </c>
      <c r="H69" s="30">
        <v>2419.3000000000002</v>
      </c>
      <c r="I69" s="31">
        <v>2832.3</v>
      </c>
      <c r="J69" s="16">
        <f t="shared" si="0"/>
        <v>2623.1</v>
      </c>
      <c r="K69" s="16">
        <f t="shared" si="1"/>
        <v>206.55294720724757</v>
      </c>
      <c r="L69" s="41">
        <f t="shared" si="2"/>
        <v>7.8743832567285867</v>
      </c>
      <c r="M69" s="16">
        <v>2617.6999999999998</v>
      </c>
    </row>
    <row r="70" spans="1:13" ht="23.1" customHeight="1" x14ac:dyDescent="0.25">
      <c r="A70" s="3">
        <f t="shared" si="3"/>
        <v>66</v>
      </c>
      <c r="B70" s="39" t="s">
        <v>2</v>
      </c>
      <c r="C70" s="26" t="s">
        <v>494</v>
      </c>
      <c r="D70" s="1" t="s">
        <v>10</v>
      </c>
      <c r="E70" s="3">
        <v>1</v>
      </c>
      <c r="F70" s="3">
        <v>3</v>
      </c>
      <c r="G70" s="30">
        <v>2639.9</v>
      </c>
      <c r="H70" s="30">
        <v>2446.6</v>
      </c>
      <c r="I70" s="31">
        <v>2748.7</v>
      </c>
      <c r="J70" s="16">
        <f t="shared" ref="J70:J133" si="4">(G70+H70+I70)/3</f>
        <v>2611.7333333333331</v>
      </c>
      <c r="K70" s="16">
        <f t="shared" ref="K70:K133" si="5">SQRT(((SUM((POWER(H70-J70,2)),(POWER(G70-J70,2)),(POWER(I70-J70,2)))/(COLUMNS(F70:H70)-1))))</f>
        <v>153.00693884047652</v>
      </c>
      <c r="L70" s="41">
        <f t="shared" ref="L70:L133" si="6">K70/J70*100</f>
        <v>5.8584441561342357</v>
      </c>
      <c r="M70" s="16">
        <v>2639.9</v>
      </c>
    </row>
    <row r="71" spans="1:13" ht="23.1" customHeight="1" x14ac:dyDescent="0.25">
      <c r="A71" s="3">
        <f t="shared" ref="A71:A134" si="7">A70+1</f>
        <v>67</v>
      </c>
      <c r="B71" s="39" t="s">
        <v>85</v>
      </c>
      <c r="C71" s="26" t="s">
        <v>495</v>
      </c>
      <c r="D71" s="1" t="s">
        <v>10</v>
      </c>
      <c r="E71" s="3">
        <v>1</v>
      </c>
      <c r="F71" s="3">
        <v>3</v>
      </c>
      <c r="G71" s="30">
        <v>1863.3</v>
      </c>
      <c r="H71" s="30">
        <v>1693.9</v>
      </c>
      <c r="I71" s="31">
        <v>1977.8</v>
      </c>
      <c r="J71" s="16">
        <f t="shared" si="4"/>
        <v>1845</v>
      </c>
      <c r="K71" s="16">
        <f t="shared" si="5"/>
        <v>142.83196420969634</v>
      </c>
      <c r="L71" s="41">
        <f t="shared" si="6"/>
        <v>7.7415698758643003</v>
      </c>
      <c r="M71" s="16">
        <v>1863.3</v>
      </c>
    </row>
    <row r="72" spans="1:13" ht="23.1" customHeight="1" x14ac:dyDescent="0.25">
      <c r="A72" s="3">
        <f t="shared" si="7"/>
        <v>68</v>
      </c>
      <c r="B72" s="39" t="s">
        <v>86</v>
      </c>
      <c r="C72" s="26" t="s">
        <v>496</v>
      </c>
      <c r="D72" s="1" t="s">
        <v>10</v>
      </c>
      <c r="E72" s="3">
        <v>1</v>
      </c>
      <c r="F72" s="3">
        <v>3</v>
      </c>
      <c r="G72" s="30">
        <v>386.7</v>
      </c>
      <c r="H72" s="30">
        <v>327.60000000000002</v>
      </c>
      <c r="I72" s="31">
        <v>440.3</v>
      </c>
      <c r="J72" s="16">
        <f t="shared" si="4"/>
        <v>384.86666666666662</v>
      </c>
      <c r="K72" s="16">
        <f t="shared" si="5"/>
        <v>56.372363205149846</v>
      </c>
      <c r="L72" s="41">
        <f t="shared" si="6"/>
        <v>14.647244900004292</v>
      </c>
      <c r="M72" s="16">
        <v>386.7</v>
      </c>
    </row>
    <row r="73" spans="1:13" ht="23.1" customHeight="1" x14ac:dyDescent="0.25">
      <c r="A73" s="3">
        <f t="shared" si="7"/>
        <v>69</v>
      </c>
      <c r="B73" s="39" t="s">
        <v>87</v>
      </c>
      <c r="C73" s="26" t="s">
        <v>497</v>
      </c>
      <c r="D73" s="1" t="s">
        <v>10</v>
      </c>
      <c r="E73" s="3">
        <v>1</v>
      </c>
      <c r="F73" s="3">
        <v>3</v>
      </c>
      <c r="G73" s="30">
        <v>627.9</v>
      </c>
      <c r="H73" s="30">
        <v>546</v>
      </c>
      <c r="I73" s="31">
        <v>722.1</v>
      </c>
      <c r="J73" s="16">
        <f t="shared" si="4"/>
        <v>632</v>
      </c>
      <c r="K73" s="16">
        <f t="shared" si="5"/>
        <v>88.121563762793059</v>
      </c>
      <c r="L73" s="41">
        <f t="shared" si="6"/>
        <v>13.943285405505232</v>
      </c>
      <c r="M73" s="16">
        <v>627.9</v>
      </c>
    </row>
    <row r="74" spans="1:13" ht="23.1" customHeight="1" x14ac:dyDescent="0.25">
      <c r="A74" s="3">
        <f t="shared" si="7"/>
        <v>70</v>
      </c>
      <c r="B74" s="39" t="s">
        <v>88</v>
      </c>
      <c r="C74" s="26" t="s">
        <v>498</v>
      </c>
      <c r="D74" s="1" t="s">
        <v>10</v>
      </c>
      <c r="E74" s="3">
        <v>1</v>
      </c>
      <c r="F74" s="3">
        <v>3</v>
      </c>
      <c r="G74" s="30">
        <v>3805.8</v>
      </c>
      <c r="H74" s="30">
        <v>3478.8</v>
      </c>
      <c r="I74" s="31">
        <v>4017.8</v>
      </c>
      <c r="J74" s="16">
        <f t="shared" si="4"/>
        <v>3767.4666666666672</v>
      </c>
      <c r="K74" s="16">
        <f t="shared" si="5"/>
        <v>271.53698336199682</v>
      </c>
      <c r="L74" s="41">
        <f t="shared" si="6"/>
        <v>7.2074156823859568</v>
      </c>
      <c r="M74" s="16">
        <v>3805.8</v>
      </c>
    </row>
    <row r="75" spans="1:13" ht="23.1" customHeight="1" x14ac:dyDescent="0.25">
      <c r="A75" s="3">
        <f t="shared" si="7"/>
        <v>71</v>
      </c>
      <c r="B75" s="39" t="s">
        <v>89</v>
      </c>
      <c r="C75" s="26" t="s">
        <v>499</v>
      </c>
      <c r="D75" s="1" t="s">
        <v>10</v>
      </c>
      <c r="E75" s="3">
        <v>1</v>
      </c>
      <c r="F75" s="3">
        <v>3</v>
      </c>
      <c r="G75" s="30">
        <v>3905.9</v>
      </c>
      <c r="H75" s="30">
        <v>3755.7</v>
      </c>
      <c r="I75" s="31">
        <v>3919.9</v>
      </c>
      <c r="J75" s="16">
        <f t="shared" si="4"/>
        <v>3860.5</v>
      </c>
      <c r="K75" s="16">
        <f t="shared" si="5"/>
        <v>91.029006366103047</v>
      </c>
      <c r="L75" s="41">
        <f t="shared" si="6"/>
        <v>2.3579589785287669</v>
      </c>
      <c r="M75" s="16">
        <v>3905.9</v>
      </c>
    </row>
    <row r="76" spans="1:13" ht="23.1" customHeight="1" x14ac:dyDescent="0.25">
      <c r="A76" s="3">
        <f t="shared" si="7"/>
        <v>72</v>
      </c>
      <c r="B76" s="39" t="s">
        <v>90</v>
      </c>
      <c r="C76" s="26" t="s">
        <v>500</v>
      </c>
      <c r="D76" s="1" t="s">
        <v>10</v>
      </c>
      <c r="E76" s="3">
        <v>1</v>
      </c>
      <c r="F76" s="3">
        <v>3</v>
      </c>
      <c r="G76" s="30">
        <v>900.3</v>
      </c>
      <c r="H76" s="30">
        <v>806</v>
      </c>
      <c r="I76" s="31">
        <v>1106.0999999999999</v>
      </c>
      <c r="J76" s="16">
        <f t="shared" si="4"/>
        <v>937.46666666666658</v>
      </c>
      <c r="K76" s="16">
        <f t="shared" si="5"/>
        <v>153.4634266961784</v>
      </c>
      <c r="L76" s="41">
        <f t="shared" si="6"/>
        <v>16.370014225875952</v>
      </c>
      <c r="M76" s="16">
        <v>900.3</v>
      </c>
    </row>
    <row r="77" spans="1:13" ht="23.1" customHeight="1" x14ac:dyDescent="0.25">
      <c r="A77" s="3">
        <f t="shared" si="7"/>
        <v>73</v>
      </c>
      <c r="B77" s="39" t="s">
        <v>91</v>
      </c>
      <c r="C77" s="26" t="s">
        <v>501</v>
      </c>
      <c r="D77" s="1" t="s">
        <v>10</v>
      </c>
      <c r="E77" s="3">
        <v>1</v>
      </c>
      <c r="F77" s="3">
        <v>3</v>
      </c>
      <c r="G77" s="30">
        <v>1279.4000000000001</v>
      </c>
      <c r="H77" s="30">
        <v>1222</v>
      </c>
      <c r="I77" s="31">
        <v>1292.5999999999999</v>
      </c>
      <c r="J77" s="16">
        <f t="shared" si="4"/>
        <v>1264.6666666666667</v>
      </c>
      <c r="K77" s="16">
        <f t="shared" si="5"/>
        <v>37.535227897714066</v>
      </c>
      <c r="L77" s="41">
        <f t="shared" si="6"/>
        <v>2.9679937715641063</v>
      </c>
      <c r="M77" s="16">
        <v>1279.4000000000001</v>
      </c>
    </row>
    <row r="78" spans="1:13" ht="23.1" customHeight="1" x14ac:dyDescent="0.25">
      <c r="A78" s="3">
        <f t="shared" si="7"/>
        <v>74</v>
      </c>
      <c r="B78" s="39" t="s">
        <v>93</v>
      </c>
      <c r="C78" s="26" t="s">
        <v>92</v>
      </c>
      <c r="D78" s="1" t="s">
        <v>10</v>
      </c>
      <c r="E78" s="3">
        <v>1</v>
      </c>
      <c r="F78" s="3">
        <v>3</v>
      </c>
      <c r="G78" s="30">
        <v>1004.1</v>
      </c>
      <c r="H78" s="30">
        <v>946.4</v>
      </c>
      <c r="I78" s="31">
        <v>1028</v>
      </c>
      <c r="J78" s="16">
        <f t="shared" si="4"/>
        <v>992.83333333333337</v>
      </c>
      <c r="K78" s="16">
        <f t="shared" si="5"/>
        <v>41.950486687681405</v>
      </c>
      <c r="L78" s="41">
        <f t="shared" si="6"/>
        <v>4.2253302018816257</v>
      </c>
      <c r="M78" s="16">
        <v>1004.1</v>
      </c>
    </row>
    <row r="79" spans="1:13" ht="23.1" customHeight="1" x14ac:dyDescent="0.25">
      <c r="A79" s="3">
        <f t="shared" si="7"/>
        <v>75</v>
      </c>
      <c r="B79" s="39" t="s">
        <v>94</v>
      </c>
      <c r="C79" s="26" t="s">
        <v>502</v>
      </c>
      <c r="D79" s="1" t="s">
        <v>10</v>
      </c>
      <c r="E79" s="3">
        <v>1</v>
      </c>
      <c r="F79" s="3">
        <v>3</v>
      </c>
      <c r="G79" s="30">
        <v>1529.4</v>
      </c>
      <c r="H79" s="30">
        <v>1296.0999999999999</v>
      </c>
      <c r="I79" s="31">
        <v>1741.5</v>
      </c>
      <c r="J79" s="16">
        <f t="shared" si="4"/>
        <v>1522.3333333333333</v>
      </c>
      <c r="K79" s="16">
        <f t="shared" si="5"/>
        <v>222.784073338588</v>
      </c>
      <c r="L79" s="41">
        <f t="shared" si="6"/>
        <v>14.634381870281674</v>
      </c>
      <c r="M79" s="16">
        <v>1529.4</v>
      </c>
    </row>
    <row r="80" spans="1:13" ht="23.1" customHeight="1" x14ac:dyDescent="0.25">
      <c r="A80" s="3">
        <f t="shared" si="7"/>
        <v>76</v>
      </c>
      <c r="B80" s="39" t="s">
        <v>95</v>
      </c>
      <c r="C80" s="26" t="s">
        <v>503</v>
      </c>
      <c r="D80" s="1" t="s">
        <v>10</v>
      </c>
      <c r="E80" s="3">
        <v>1</v>
      </c>
      <c r="F80" s="3">
        <v>3</v>
      </c>
      <c r="G80" s="30">
        <v>996.9</v>
      </c>
      <c r="H80" s="30">
        <v>923</v>
      </c>
      <c r="I80" s="31">
        <v>1038.9000000000001</v>
      </c>
      <c r="J80" s="16">
        <f t="shared" si="4"/>
        <v>986.26666666666677</v>
      </c>
      <c r="K80" s="16">
        <f t="shared" si="5"/>
        <v>58.677110812763594</v>
      </c>
      <c r="L80" s="41">
        <f t="shared" si="6"/>
        <v>5.9494163998340799</v>
      </c>
      <c r="M80" s="16">
        <v>996.9</v>
      </c>
    </row>
    <row r="81" spans="1:13" ht="23.1" customHeight="1" x14ac:dyDescent="0.25">
      <c r="A81" s="3">
        <f t="shared" si="7"/>
        <v>77</v>
      </c>
      <c r="B81" s="39" t="s">
        <v>374</v>
      </c>
      <c r="C81" s="26" t="s">
        <v>504</v>
      </c>
      <c r="D81" s="1" t="s">
        <v>10</v>
      </c>
      <c r="E81" s="3">
        <v>1</v>
      </c>
      <c r="F81" s="3">
        <v>3</v>
      </c>
      <c r="G81" s="30">
        <v>2768.1</v>
      </c>
      <c r="H81" s="30">
        <v>2587</v>
      </c>
      <c r="I81" s="31">
        <v>2961.8</v>
      </c>
      <c r="J81" s="16">
        <f t="shared" si="4"/>
        <v>2772.3000000000006</v>
      </c>
      <c r="K81" s="16">
        <f t="shared" si="5"/>
        <v>187.43529550220799</v>
      </c>
      <c r="L81" s="41">
        <f t="shared" si="6"/>
        <v>6.7610033366593782</v>
      </c>
      <c r="M81" s="16">
        <v>2768.1</v>
      </c>
    </row>
    <row r="82" spans="1:13" ht="23.1" customHeight="1" x14ac:dyDescent="0.25">
      <c r="A82" s="3">
        <f t="shared" si="7"/>
        <v>78</v>
      </c>
      <c r="B82" s="39" t="s">
        <v>505</v>
      </c>
      <c r="C82" s="26" t="s">
        <v>506</v>
      </c>
      <c r="D82" s="1" t="s">
        <v>10</v>
      </c>
      <c r="E82" s="3">
        <v>1</v>
      </c>
      <c r="F82" s="3">
        <v>3</v>
      </c>
      <c r="G82" s="30">
        <v>3826.1</v>
      </c>
      <c r="H82" s="30">
        <v>3643.9</v>
      </c>
      <c r="I82" s="31">
        <v>3876.7</v>
      </c>
      <c r="J82" s="16">
        <f t="shared" si="4"/>
        <v>3782.2333333333336</v>
      </c>
      <c r="K82" s="16">
        <f t="shared" si="5"/>
        <v>122.44253073721279</v>
      </c>
      <c r="L82" s="41">
        <f t="shared" si="6"/>
        <v>3.237307694850823</v>
      </c>
      <c r="M82" s="16">
        <v>3826.1</v>
      </c>
    </row>
    <row r="83" spans="1:13" ht="23.1" customHeight="1" x14ac:dyDescent="0.25">
      <c r="A83" s="3">
        <f t="shared" si="7"/>
        <v>79</v>
      </c>
      <c r="B83" s="39" t="s">
        <v>96</v>
      </c>
      <c r="C83" s="26" t="s">
        <v>507</v>
      </c>
      <c r="D83" s="1" t="s">
        <v>10</v>
      </c>
      <c r="E83" s="3">
        <v>1</v>
      </c>
      <c r="F83" s="3">
        <v>3</v>
      </c>
      <c r="G83" s="30">
        <v>17725.2</v>
      </c>
      <c r="H83" s="30">
        <v>16261.7</v>
      </c>
      <c r="I83" s="31">
        <v>18644.2</v>
      </c>
      <c r="J83" s="16">
        <f t="shared" si="4"/>
        <v>17543.7</v>
      </c>
      <c r="K83" s="16">
        <f t="shared" si="5"/>
        <v>1201.5753201526736</v>
      </c>
      <c r="L83" s="41">
        <f t="shared" si="6"/>
        <v>6.8490416511492649</v>
      </c>
      <c r="M83" s="16">
        <v>17725.2</v>
      </c>
    </row>
    <row r="84" spans="1:13" ht="23.1" customHeight="1" x14ac:dyDescent="0.25">
      <c r="A84" s="3">
        <f t="shared" si="7"/>
        <v>80</v>
      </c>
      <c r="B84" s="39" t="s">
        <v>360</v>
      </c>
      <c r="C84" s="26" t="s">
        <v>508</v>
      </c>
      <c r="D84" s="1" t="s">
        <v>10</v>
      </c>
      <c r="E84" s="3">
        <v>1</v>
      </c>
      <c r="F84" s="3">
        <v>3</v>
      </c>
      <c r="G84" s="30">
        <v>20121.2</v>
      </c>
      <c r="H84" s="30">
        <v>18127.2</v>
      </c>
      <c r="I84" s="31">
        <v>21552.799999999999</v>
      </c>
      <c r="J84" s="16">
        <f t="shared" si="4"/>
        <v>19933.733333333334</v>
      </c>
      <c r="K84" s="16">
        <f t="shared" si="5"/>
        <v>1720.4771586200529</v>
      </c>
      <c r="L84" s="41">
        <f t="shared" si="6"/>
        <v>8.6309831171617937</v>
      </c>
      <c r="M84" s="16">
        <v>20121.2</v>
      </c>
    </row>
    <row r="85" spans="1:13" ht="23.1" customHeight="1" x14ac:dyDescent="0.25">
      <c r="A85" s="3">
        <f t="shared" si="7"/>
        <v>81</v>
      </c>
      <c r="B85" s="39" t="s">
        <v>375</v>
      </c>
      <c r="C85" s="26" t="s">
        <v>509</v>
      </c>
      <c r="D85" s="1" t="s">
        <v>10</v>
      </c>
      <c r="E85" s="3">
        <v>1</v>
      </c>
      <c r="F85" s="3">
        <v>3</v>
      </c>
      <c r="G85" s="30">
        <v>4799.6000000000004</v>
      </c>
      <c r="H85" s="30">
        <v>4615</v>
      </c>
      <c r="I85" s="31">
        <v>4816.8</v>
      </c>
      <c r="J85" s="16">
        <f t="shared" si="4"/>
        <v>4743.8</v>
      </c>
      <c r="K85" s="16">
        <f t="shared" si="5"/>
        <v>111.87510893849459</v>
      </c>
      <c r="L85" s="41">
        <f t="shared" si="6"/>
        <v>2.3583437104956908</v>
      </c>
      <c r="M85" s="16">
        <v>4799.6000000000004</v>
      </c>
    </row>
    <row r="86" spans="1:13" ht="23.1" customHeight="1" x14ac:dyDescent="0.25">
      <c r="A86" s="3">
        <f t="shared" si="7"/>
        <v>82</v>
      </c>
      <c r="B86" s="39" t="s">
        <v>396</v>
      </c>
      <c r="C86" s="26" t="s">
        <v>510</v>
      </c>
      <c r="D86" s="1" t="s">
        <v>10</v>
      </c>
      <c r="E86" s="3">
        <v>1</v>
      </c>
      <c r="F86" s="3">
        <v>3</v>
      </c>
      <c r="G86" s="30">
        <v>18653.3</v>
      </c>
      <c r="H86" s="30">
        <v>17433</v>
      </c>
      <c r="I86" s="31">
        <v>19260.400000000001</v>
      </c>
      <c r="J86" s="16">
        <f t="shared" si="4"/>
        <v>18448.900000000001</v>
      </c>
      <c r="K86" s="16">
        <f t="shared" si="5"/>
        <v>930.68910491097995</v>
      </c>
      <c r="L86" s="41">
        <f t="shared" si="6"/>
        <v>5.0446861596679469</v>
      </c>
      <c r="M86" s="16">
        <v>18653.3</v>
      </c>
    </row>
    <row r="87" spans="1:13" ht="23.1" customHeight="1" x14ac:dyDescent="0.25">
      <c r="A87" s="3">
        <f t="shared" si="7"/>
        <v>83</v>
      </c>
      <c r="B87" s="39" t="s">
        <v>397</v>
      </c>
      <c r="C87" s="26" t="s">
        <v>511</v>
      </c>
      <c r="D87" s="1" t="s">
        <v>10</v>
      </c>
      <c r="E87" s="3">
        <v>1</v>
      </c>
      <c r="F87" s="3">
        <v>3</v>
      </c>
      <c r="G87" s="30">
        <v>7722.7</v>
      </c>
      <c r="H87" s="30">
        <v>7251.4</v>
      </c>
      <c r="I87" s="31">
        <v>7936.8</v>
      </c>
      <c r="J87" s="16">
        <f t="shared" si="4"/>
        <v>7636.9666666666662</v>
      </c>
      <c r="K87" s="16">
        <f t="shared" si="5"/>
        <v>350.65074266759154</v>
      </c>
      <c r="L87" s="41">
        <f t="shared" si="6"/>
        <v>4.5914923813677104</v>
      </c>
      <c r="M87" s="16">
        <v>7722.7</v>
      </c>
    </row>
    <row r="88" spans="1:13" ht="23.1" customHeight="1" x14ac:dyDescent="0.25">
      <c r="A88" s="3">
        <f t="shared" si="7"/>
        <v>84</v>
      </c>
      <c r="B88" s="39" t="s">
        <v>97</v>
      </c>
      <c r="C88" s="26" t="s">
        <v>512</v>
      </c>
      <c r="D88" s="1" t="s">
        <v>10</v>
      </c>
      <c r="E88" s="3">
        <v>1</v>
      </c>
      <c r="F88" s="3">
        <v>3</v>
      </c>
      <c r="G88" s="30">
        <v>6058.1</v>
      </c>
      <c r="H88" s="30">
        <v>9900</v>
      </c>
      <c r="I88" s="31">
        <v>6342.9</v>
      </c>
      <c r="J88" s="16">
        <f t="shared" si="4"/>
        <v>7433.666666666667</v>
      </c>
      <c r="K88" s="16">
        <f t="shared" si="5"/>
        <v>2140.6489304258494</v>
      </c>
      <c r="L88" s="41">
        <f t="shared" si="6"/>
        <v>28.796676343112633</v>
      </c>
      <c r="M88" s="16">
        <v>6058.1</v>
      </c>
    </row>
    <row r="89" spans="1:13" ht="23.1" customHeight="1" x14ac:dyDescent="0.25">
      <c r="A89" s="3">
        <f t="shared" si="7"/>
        <v>85</v>
      </c>
      <c r="B89" s="39" t="s">
        <v>29</v>
      </c>
      <c r="C89" s="26" t="s">
        <v>513</v>
      </c>
      <c r="D89" s="1" t="s">
        <v>10</v>
      </c>
      <c r="E89" s="3">
        <v>1</v>
      </c>
      <c r="F89" s="3">
        <v>3</v>
      </c>
      <c r="G89" s="30">
        <v>27922.400000000001</v>
      </c>
      <c r="H89" s="30">
        <v>25806.3</v>
      </c>
      <c r="I89" s="31">
        <v>29154.6</v>
      </c>
      <c r="J89" s="16">
        <f t="shared" si="4"/>
        <v>27627.766666666663</v>
      </c>
      <c r="K89" s="16">
        <f t="shared" si="5"/>
        <v>1693.4830448910118</v>
      </c>
      <c r="L89" s="41">
        <f t="shared" si="6"/>
        <v>6.1296414774424237</v>
      </c>
      <c r="M89" s="16">
        <v>27922.400000000001</v>
      </c>
    </row>
    <row r="90" spans="1:13" ht="23.1" customHeight="1" x14ac:dyDescent="0.25">
      <c r="A90" s="3">
        <f t="shared" si="7"/>
        <v>86</v>
      </c>
      <c r="B90" s="39" t="s">
        <v>98</v>
      </c>
      <c r="C90" s="26" t="s">
        <v>514</v>
      </c>
      <c r="D90" s="1" t="s">
        <v>10</v>
      </c>
      <c r="E90" s="3">
        <v>1</v>
      </c>
      <c r="F90" s="3">
        <v>3</v>
      </c>
      <c r="G90" s="30">
        <v>17098.900000000001</v>
      </c>
      <c r="H90" s="30">
        <v>15847</v>
      </c>
      <c r="I90" s="31">
        <v>17803.900000000001</v>
      </c>
      <c r="J90" s="16">
        <f t="shared" si="4"/>
        <v>16916.600000000002</v>
      </c>
      <c r="K90" s="16">
        <f t="shared" si="5"/>
        <v>991.10512560474706</v>
      </c>
      <c r="L90" s="41">
        <f t="shared" si="6"/>
        <v>5.8587725997230349</v>
      </c>
      <c r="M90" s="16">
        <v>17098.900000000001</v>
      </c>
    </row>
    <row r="91" spans="1:13" ht="23.1" customHeight="1" x14ac:dyDescent="0.25">
      <c r="A91" s="3">
        <f t="shared" si="7"/>
        <v>87</v>
      </c>
      <c r="B91" s="39" t="s">
        <v>99</v>
      </c>
      <c r="C91" s="26" t="s">
        <v>515</v>
      </c>
      <c r="D91" s="1" t="s">
        <v>10</v>
      </c>
      <c r="E91" s="3">
        <v>1</v>
      </c>
      <c r="F91" s="3">
        <v>3</v>
      </c>
      <c r="G91" s="30">
        <v>27027</v>
      </c>
      <c r="H91" s="30">
        <v>24570</v>
      </c>
      <c r="I91" s="31">
        <v>28689.1</v>
      </c>
      <c r="J91" s="16">
        <f t="shared" si="4"/>
        <v>26762.033333333336</v>
      </c>
      <c r="K91" s="16">
        <f t="shared" si="5"/>
        <v>2072.2938264959748</v>
      </c>
      <c r="L91" s="41">
        <f t="shared" si="6"/>
        <v>7.7434094812027539</v>
      </c>
      <c r="M91" s="16">
        <v>27027</v>
      </c>
    </row>
    <row r="92" spans="1:13" ht="23.1" customHeight="1" x14ac:dyDescent="0.25">
      <c r="A92" s="3">
        <f t="shared" si="7"/>
        <v>88</v>
      </c>
      <c r="B92" s="39" t="s">
        <v>100</v>
      </c>
      <c r="C92" s="26" t="s">
        <v>516</v>
      </c>
      <c r="D92" s="1" t="s">
        <v>10</v>
      </c>
      <c r="E92" s="3">
        <v>1</v>
      </c>
      <c r="F92" s="3">
        <v>3</v>
      </c>
      <c r="G92" s="30">
        <v>30005.1</v>
      </c>
      <c r="H92" s="30">
        <v>25428</v>
      </c>
      <c r="I92" s="31">
        <v>34166.800000000003</v>
      </c>
      <c r="J92" s="16">
        <f t="shared" si="4"/>
        <v>29866.633333333331</v>
      </c>
      <c r="K92" s="16">
        <f t="shared" si="5"/>
        <v>4371.045198042837</v>
      </c>
      <c r="L92" s="41">
        <f t="shared" si="6"/>
        <v>14.635212309532166</v>
      </c>
      <c r="M92" s="16">
        <v>30005.1</v>
      </c>
    </row>
    <row r="93" spans="1:13" ht="23.1" customHeight="1" x14ac:dyDescent="0.25">
      <c r="A93" s="3">
        <f t="shared" si="7"/>
        <v>89</v>
      </c>
      <c r="B93" s="39" t="s">
        <v>101</v>
      </c>
      <c r="C93" s="26" t="s">
        <v>102</v>
      </c>
      <c r="D93" s="1" t="s">
        <v>10</v>
      </c>
      <c r="E93" s="3">
        <v>1</v>
      </c>
      <c r="F93" s="3">
        <v>3</v>
      </c>
      <c r="G93" s="30">
        <v>8297.2999999999993</v>
      </c>
      <c r="H93" s="30">
        <v>7215</v>
      </c>
      <c r="I93" s="31">
        <v>9207.9</v>
      </c>
      <c r="J93" s="16">
        <f t="shared" si="4"/>
        <v>8240.0666666666657</v>
      </c>
      <c r="K93" s="16">
        <f t="shared" si="5"/>
        <v>997.68198507005877</v>
      </c>
      <c r="L93" s="41">
        <f t="shared" si="6"/>
        <v>12.107693122265099</v>
      </c>
      <c r="M93" s="16">
        <v>8297.2999999999993</v>
      </c>
    </row>
    <row r="94" spans="1:13" ht="23.1" customHeight="1" x14ac:dyDescent="0.25">
      <c r="A94" s="3">
        <f t="shared" si="7"/>
        <v>90</v>
      </c>
      <c r="B94" s="39" t="s">
        <v>103</v>
      </c>
      <c r="C94" s="26" t="s">
        <v>517</v>
      </c>
      <c r="D94" s="1" t="s">
        <v>10</v>
      </c>
      <c r="E94" s="3">
        <v>1</v>
      </c>
      <c r="F94" s="3">
        <v>3</v>
      </c>
      <c r="G94" s="30">
        <v>68.3</v>
      </c>
      <c r="H94" s="30">
        <v>62.4</v>
      </c>
      <c r="I94" s="31">
        <v>72.099999999999994</v>
      </c>
      <c r="J94" s="16">
        <f t="shared" si="4"/>
        <v>67.599999999999994</v>
      </c>
      <c r="K94" s="16">
        <f t="shared" si="5"/>
        <v>4.8877397639399724</v>
      </c>
      <c r="L94" s="41">
        <f t="shared" si="6"/>
        <v>7.2303842661833917</v>
      </c>
      <c r="M94" s="16">
        <v>68.3</v>
      </c>
    </row>
    <row r="95" spans="1:13" ht="23.1" customHeight="1" x14ac:dyDescent="0.25">
      <c r="A95" s="3">
        <f t="shared" si="7"/>
        <v>91</v>
      </c>
      <c r="B95" s="39" t="s">
        <v>104</v>
      </c>
      <c r="C95" s="26" t="s">
        <v>518</v>
      </c>
      <c r="D95" s="1" t="s">
        <v>10</v>
      </c>
      <c r="E95" s="3">
        <v>1</v>
      </c>
      <c r="F95" s="3">
        <v>3</v>
      </c>
      <c r="G95" s="30">
        <v>67.599999999999994</v>
      </c>
      <c r="H95" s="30">
        <v>65</v>
      </c>
      <c r="I95" s="31">
        <v>67.8</v>
      </c>
      <c r="J95" s="16">
        <f t="shared" si="4"/>
        <v>66.8</v>
      </c>
      <c r="K95" s="16">
        <f t="shared" si="5"/>
        <v>1.5620499351813284</v>
      </c>
      <c r="L95" s="41">
        <f t="shared" si="6"/>
        <v>2.3383981065588748</v>
      </c>
      <c r="M95" s="16">
        <v>67.599999999999994</v>
      </c>
    </row>
    <row r="96" spans="1:13" ht="23.1" customHeight="1" x14ac:dyDescent="0.25">
      <c r="A96" s="3">
        <f t="shared" si="7"/>
        <v>92</v>
      </c>
      <c r="B96" s="39" t="s">
        <v>105</v>
      </c>
      <c r="C96" s="26" t="s">
        <v>519</v>
      </c>
      <c r="D96" s="1" t="s">
        <v>10</v>
      </c>
      <c r="E96" s="3">
        <v>1</v>
      </c>
      <c r="F96" s="3">
        <v>3</v>
      </c>
      <c r="G96" s="30">
        <v>448.69889999999998</v>
      </c>
      <c r="H96" s="30">
        <v>401.7</v>
      </c>
      <c r="I96" s="31">
        <v>483.6</v>
      </c>
      <c r="J96" s="16">
        <f t="shared" si="4"/>
        <v>444.66630000000004</v>
      </c>
      <c r="K96" s="16">
        <f t="shared" si="5"/>
        <v>41.098648360621318</v>
      </c>
      <c r="L96" s="41">
        <f t="shared" si="6"/>
        <v>9.2425822151625425</v>
      </c>
      <c r="M96" s="16">
        <v>448.69889999999998</v>
      </c>
    </row>
    <row r="97" spans="1:13" ht="23.1" customHeight="1" x14ac:dyDescent="0.25">
      <c r="A97" s="3">
        <f t="shared" si="7"/>
        <v>93</v>
      </c>
      <c r="B97" s="39" t="s">
        <v>106</v>
      </c>
      <c r="C97" s="26" t="s">
        <v>520</v>
      </c>
      <c r="D97" s="1" t="s">
        <v>10</v>
      </c>
      <c r="E97" s="3">
        <v>1</v>
      </c>
      <c r="F97" s="3">
        <v>3</v>
      </c>
      <c r="G97" s="30">
        <v>1121.5</v>
      </c>
      <c r="H97" s="30">
        <v>1071.2</v>
      </c>
      <c r="I97" s="31">
        <v>1133.0999999999999</v>
      </c>
      <c r="J97" s="16">
        <f t="shared" si="4"/>
        <v>1108.5999999999999</v>
      </c>
      <c r="K97" s="16">
        <f t="shared" si="5"/>
        <v>32.904558954649367</v>
      </c>
      <c r="L97" s="41">
        <f t="shared" si="6"/>
        <v>2.968118253170609</v>
      </c>
      <c r="M97" s="16">
        <v>1121.5</v>
      </c>
    </row>
    <row r="98" spans="1:13" ht="23.1" customHeight="1" x14ac:dyDescent="0.25">
      <c r="A98" s="3">
        <f t="shared" si="7"/>
        <v>94</v>
      </c>
      <c r="B98" s="39" t="s">
        <v>107</v>
      </c>
      <c r="C98" s="26" t="s">
        <v>521</v>
      </c>
      <c r="D98" s="1" t="s">
        <v>10</v>
      </c>
      <c r="E98" s="3">
        <v>1</v>
      </c>
      <c r="F98" s="3">
        <v>3</v>
      </c>
      <c r="G98" s="30">
        <v>1268.9000000000001</v>
      </c>
      <c r="H98" s="30">
        <v>1196</v>
      </c>
      <c r="I98" s="31">
        <v>1299.0999999999999</v>
      </c>
      <c r="J98" s="16">
        <f t="shared" si="4"/>
        <v>1254.6666666666667</v>
      </c>
      <c r="K98" s="16">
        <f t="shared" si="5"/>
        <v>53.003238894744257</v>
      </c>
      <c r="L98" s="41">
        <f t="shared" si="6"/>
        <v>4.2244876908669706</v>
      </c>
      <c r="M98" s="16">
        <v>1268.9000000000001</v>
      </c>
    </row>
    <row r="99" spans="1:13" ht="23.1" customHeight="1" x14ac:dyDescent="0.25">
      <c r="A99" s="3">
        <f t="shared" si="7"/>
        <v>95</v>
      </c>
      <c r="B99" s="39" t="s">
        <v>108</v>
      </c>
      <c r="C99" s="26" t="s">
        <v>522</v>
      </c>
      <c r="D99" s="1" t="s">
        <v>10</v>
      </c>
      <c r="E99" s="3">
        <v>1</v>
      </c>
      <c r="F99" s="3">
        <v>3</v>
      </c>
      <c r="G99" s="30">
        <v>1411.3</v>
      </c>
      <c r="H99" s="30">
        <v>1196</v>
      </c>
      <c r="I99" s="31">
        <v>1607</v>
      </c>
      <c r="J99" s="16">
        <f t="shared" si="4"/>
        <v>1404.7666666666667</v>
      </c>
      <c r="K99" s="16">
        <f t="shared" si="5"/>
        <v>205.57787656587305</v>
      </c>
      <c r="L99" s="41">
        <f t="shared" si="6"/>
        <v>14.634307707036024</v>
      </c>
      <c r="M99" s="16">
        <v>1411.3</v>
      </c>
    </row>
    <row r="100" spans="1:13" ht="23.1" customHeight="1" x14ac:dyDescent="0.25">
      <c r="A100" s="3">
        <f t="shared" si="7"/>
        <v>96</v>
      </c>
      <c r="B100" s="39" t="s">
        <v>109</v>
      </c>
      <c r="C100" s="26" t="s">
        <v>523</v>
      </c>
      <c r="D100" s="1" t="s">
        <v>10</v>
      </c>
      <c r="E100" s="3">
        <v>1</v>
      </c>
      <c r="F100" s="3">
        <v>3</v>
      </c>
      <c r="G100" s="30">
        <v>2555.3000000000002</v>
      </c>
      <c r="H100" s="30">
        <v>2366</v>
      </c>
      <c r="I100" s="31">
        <v>2663.1</v>
      </c>
      <c r="J100" s="16">
        <f t="shared" si="4"/>
        <v>2528.1333333333332</v>
      </c>
      <c r="K100" s="16">
        <f t="shared" si="5"/>
        <v>150.40154032899173</v>
      </c>
      <c r="L100" s="41">
        <f t="shared" si="6"/>
        <v>5.9491142474945313</v>
      </c>
      <c r="M100" s="16">
        <v>2555.3000000000002</v>
      </c>
    </row>
    <row r="101" spans="1:13" ht="23.1" customHeight="1" x14ac:dyDescent="0.25">
      <c r="A101" s="3">
        <f t="shared" si="7"/>
        <v>97</v>
      </c>
      <c r="B101" s="39">
        <v>14415</v>
      </c>
      <c r="C101" s="26" t="s">
        <v>524</v>
      </c>
      <c r="D101" s="1" t="s">
        <v>10</v>
      </c>
      <c r="E101" s="3">
        <v>1</v>
      </c>
      <c r="F101" s="3">
        <v>3</v>
      </c>
      <c r="G101" s="30">
        <v>2053.1</v>
      </c>
      <c r="H101" s="30">
        <v>1918.8</v>
      </c>
      <c r="I101" s="31">
        <v>2119.9</v>
      </c>
      <c r="J101" s="16">
        <f t="shared" si="4"/>
        <v>2030.5999999999997</v>
      </c>
      <c r="K101" s="16">
        <f t="shared" si="5"/>
        <v>102.42065221428739</v>
      </c>
      <c r="L101" s="41">
        <f t="shared" si="6"/>
        <v>5.043861529315838</v>
      </c>
      <c r="M101" s="16">
        <v>2053.1</v>
      </c>
    </row>
    <row r="102" spans="1:13" ht="23.1" customHeight="1" x14ac:dyDescent="0.25">
      <c r="A102" s="3">
        <f t="shared" si="7"/>
        <v>98</v>
      </c>
      <c r="B102" s="39" t="s">
        <v>110</v>
      </c>
      <c r="C102" s="26" t="s">
        <v>525</v>
      </c>
      <c r="D102" s="1" t="s">
        <v>10</v>
      </c>
      <c r="E102" s="3">
        <v>1</v>
      </c>
      <c r="F102" s="3">
        <v>3</v>
      </c>
      <c r="G102" s="30">
        <v>436.8</v>
      </c>
      <c r="H102" s="30">
        <v>416</v>
      </c>
      <c r="I102" s="31">
        <v>550.29999999999995</v>
      </c>
      <c r="J102" s="16">
        <f t="shared" si="4"/>
        <v>467.7</v>
      </c>
      <c r="K102" s="16">
        <f t="shared" si="5"/>
        <v>72.285752399764064</v>
      </c>
      <c r="L102" s="41">
        <f t="shared" si="6"/>
        <v>15.455581013419728</v>
      </c>
      <c r="M102" s="16">
        <v>436.8</v>
      </c>
    </row>
    <row r="103" spans="1:13" ht="23.1" customHeight="1" x14ac:dyDescent="0.25">
      <c r="A103" s="3">
        <f t="shared" si="7"/>
        <v>99</v>
      </c>
      <c r="B103" s="39" t="s">
        <v>111</v>
      </c>
      <c r="C103" s="26" t="s">
        <v>526</v>
      </c>
      <c r="D103" s="1" t="s">
        <v>10</v>
      </c>
      <c r="E103" s="3">
        <v>1</v>
      </c>
      <c r="F103" s="3">
        <v>3</v>
      </c>
      <c r="G103" s="30">
        <v>453.5</v>
      </c>
      <c r="H103" s="30">
        <v>416</v>
      </c>
      <c r="I103" s="31">
        <v>477</v>
      </c>
      <c r="J103" s="16">
        <f t="shared" si="4"/>
        <v>448.83333333333331</v>
      </c>
      <c r="K103" s="16">
        <f t="shared" si="5"/>
        <v>30.766594438340643</v>
      </c>
      <c r="L103" s="41">
        <f t="shared" si="6"/>
        <v>6.8547926710005145</v>
      </c>
      <c r="M103" s="16">
        <v>453.5</v>
      </c>
    </row>
    <row r="104" spans="1:13" ht="23.1" customHeight="1" x14ac:dyDescent="0.25">
      <c r="A104" s="3">
        <f t="shared" si="7"/>
        <v>100</v>
      </c>
      <c r="B104" s="39" t="s">
        <v>409</v>
      </c>
      <c r="C104" s="26" t="s">
        <v>527</v>
      </c>
      <c r="D104" s="1" t="s">
        <v>10</v>
      </c>
      <c r="E104" s="3">
        <v>1</v>
      </c>
      <c r="F104" s="3">
        <v>3</v>
      </c>
      <c r="G104" s="30">
        <v>649.35</v>
      </c>
      <c r="H104" s="30">
        <v>585</v>
      </c>
      <c r="I104" s="31">
        <v>695.5</v>
      </c>
      <c r="J104" s="16">
        <f t="shared" si="4"/>
        <v>643.2833333333333</v>
      </c>
      <c r="K104" s="16">
        <f t="shared" si="5"/>
        <v>55.499241736561892</v>
      </c>
      <c r="L104" s="41">
        <f t="shared" si="6"/>
        <v>8.627495671149866</v>
      </c>
      <c r="M104" s="16">
        <v>649.35</v>
      </c>
    </row>
    <row r="105" spans="1:13" ht="23.1" customHeight="1" x14ac:dyDescent="0.25">
      <c r="A105" s="3">
        <f t="shared" si="7"/>
        <v>101</v>
      </c>
      <c r="B105" s="39" t="s">
        <v>112</v>
      </c>
      <c r="C105" s="26" t="s">
        <v>528</v>
      </c>
      <c r="D105" s="1" t="s">
        <v>10</v>
      </c>
      <c r="E105" s="3">
        <v>1</v>
      </c>
      <c r="F105" s="3">
        <v>3</v>
      </c>
      <c r="G105" s="30">
        <v>6999.3</v>
      </c>
      <c r="H105" s="30">
        <v>6730.1</v>
      </c>
      <c r="I105" s="31">
        <v>7024.4</v>
      </c>
      <c r="J105" s="16">
        <f t="shared" si="4"/>
        <v>6917.9333333333343</v>
      </c>
      <c r="K105" s="16">
        <f t="shared" si="5"/>
        <v>163.15184134214741</v>
      </c>
      <c r="L105" s="41">
        <f t="shared" si="6"/>
        <v>2.3583899046268257</v>
      </c>
      <c r="M105" s="16">
        <v>6999.3</v>
      </c>
    </row>
    <row r="106" spans="1:13" ht="23.1" customHeight="1" x14ac:dyDescent="0.25">
      <c r="A106" s="3">
        <f t="shared" si="7"/>
        <v>102</v>
      </c>
      <c r="B106" s="39" t="s">
        <v>410</v>
      </c>
      <c r="C106" s="26" t="s">
        <v>529</v>
      </c>
      <c r="D106" s="1" t="s">
        <v>10</v>
      </c>
      <c r="E106" s="3">
        <v>1</v>
      </c>
      <c r="F106" s="3">
        <v>3</v>
      </c>
      <c r="G106" s="30">
        <v>1555.2</v>
      </c>
      <c r="H106" s="30">
        <v>1453.4</v>
      </c>
      <c r="I106" s="31">
        <v>1605.8</v>
      </c>
      <c r="J106" s="16">
        <f t="shared" si="4"/>
        <v>1538.1333333333334</v>
      </c>
      <c r="K106" s="16">
        <f t="shared" si="5"/>
        <v>77.620186377857422</v>
      </c>
      <c r="L106" s="41">
        <f t="shared" si="6"/>
        <v>5.0463886774785944</v>
      </c>
      <c r="M106" s="16">
        <v>1555.2</v>
      </c>
    </row>
    <row r="107" spans="1:13" ht="23.1" customHeight="1" x14ac:dyDescent="0.25">
      <c r="A107" s="3">
        <f t="shared" si="7"/>
        <v>103</v>
      </c>
      <c r="B107" s="39" t="s">
        <v>113</v>
      </c>
      <c r="C107" s="26" t="s">
        <v>530</v>
      </c>
      <c r="D107" s="1" t="s">
        <v>10</v>
      </c>
      <c r="E107" s="3">
        <v>1</v>
      </c>
      <c r="F107" s="3">
        <v>3</v>
      </c>
      <c r="G107" s="30">
        <v>4146.6000000000004</v>
      </c>
      <c r="H107" s="30">
        <v>3893.5</v>
      </c>
      <c r="I107" s="31">
        <v>4261.5</v>
      </c>
      <c r="J107" s="16">
        <f t="shared" si="4"/>
        <v>4100.5333333333338</v>
      </c>
      <c r="K107" s="16">
        <f t="shared" si="5"/>
        <v>188.27533915341473</v>
      </c>
      <c r="L107" s="41">
        <f t="shared" si="6"/>
        <v>4.5914841765318668</v>
      </c>
      <c r="M107" s="16">
        <v>4146.6000000000004</v>
      </c>
    </row>
    <row r="108" spans="1:13" ht="23.1" customHeight="1" x14ac:dyDescent="0.25">
      <c r="A108" s="3">
        <f t="shared" si="7"/>
        <v>104</v>
      </c>
      <c r="B108" s="39" t="s">
        <v>411</v>
      </c>
      <c r="C108" s="26" t="s">
        <v>531</v>
      </c>
      <c r="D108" s="1" t="s">
        <v>10</v>
      </c>
      <c r="E108" s="3">
        <v>1</v>
      </c>
      <c r="F108" s="3">
        <v>3</v>
      </c>
      <c r="G108" s="30">
        <v>458.4</v>
      </c>
      <c r="H108" s="30">
        <v>422.5</v>
      </c>
      <c r="I108" s="31">
        <v>479.9</v>
      </c>
      <c r="J108" s="16">
        <f t="shared" si="4"/>
        <v>453.59999999999997</v>
      </c>
      <c r="K108" s="16">
        <f t="shared" si="5"/>
        <v>28.999482754007861</v>
      </c>
      <c r="L108" s="41">
        <f t="shared" si="6"/>
        <v>6.3931840286613459</v>
      </c>
      <c r="M108" s="16">
        <v>458.4</v>
      </c>
    </row>
    <row r="109" spans="1:13" ht="23.1" customHeight="1" x14ac:dyDescent="0.25">
      <c r="A109" s="3">
        <f t="shared" si="7"/>
        <v>105</v>
      </c>
      <c r="B109" s="39" t="s">
        <v>412</v>
      </c>
      <c r="C109" s="26" t="s">
        <v>532</v>
      </c>
      <c r="D109" s="1" t="s">
        <v>10</v>
      </c>
      <c r="E109" s="3">
        <v>1</v>
      </c>
      <c r="F109" s="3">
        <v>3</v>
      </c>
      <c r="G109" s="30">
        <v>286.89999999999998</v>
      </c>
      <c r="H109" s="30">
        <v>265.2</v>
      </c>
      <c r="I109" s="31">
        <v>372.5</v>
      </c>
      <c r="J109" s="16">
        <f t="shared" si="4"/>
        <v>308.2</v>
      </c>
      <c r="K109" s="16">
        <f t="shared" si="5"/>
        <v>56.732618483549665</v>
      </c>
      <c r="L109" s="41">
        <f t="shared" si="6"/>
        <v>18.407728255532014</v>
      </c>
      <c r="M109" s="16">
        <v>286.89999999999998</v>
      </c>
    </row>
    <row r="110" spans="1:13" ht="23.1" customHeight="1" x14ac:dyDescent="0.25">
      <c r="A110" s="3">
        <f t="shared" si="7"/>
        <v>106</v>
      </c>
      <c r="B110" s="39" t="s">
        <v>114</v>
      </c>
      <c r="C110" s="26" t="s">
        <v>533</v>
      </c>
      <c r="D110" s="1" t="s">
        <v>10</v>
      </c>
      <c r="E110" s="3">
        <v>1</v>
      </c>
      <c r="F110" s="3">
        <v>3</v>
      </c>
      <c r="G110" s="30">
        <v>793.9</v>
      </c>
      <c r="H110" s="30">
        <v>735.8</v>
      </c>
      <c r="I110" s="31">
        <v>826.6</v>
      </c>
      <c r="J110" s="16">
        <f t="shared" si="4"/>
        <v>785.43333333333328</v>
      </c>
      <c r="K110" s="16">
        <f t="shared" si="5"/>
        <v>45.988295612398339</v>
      </c>
      <c r="L110" s="41">
        <f t="shared" si="6"/>
        <v>5.8551494647199016</v>
      </c>
      <c r="M110" s="16">
        <v>793.9</v>
      </c>
    </row>
    <row r="111" spans="1:13" ht="23.1" customHeight="1" x14ac:dyDescent="0.25">
      <c r="A111" s="3">
        <f t="shared" si="7"/>
        <v>107</v>
      </c>
      <c r="B111" s="39" t="s">
        <v>413</v>
      </c>
      <c r="C111" s="26" t="s">
        <v>534</v>
      </c>
      <c r="D111" s="1" t="s">
        <v>10</v>
      </c>
      <c r="E111" s="3">
        <v>1</v>
      </c>
      <c r="F111" s="3">
        <v>3</v>
      </c>
      <c r="G111" s="30">
        <v>6756.8</v>
      </c>
      <c r="H111" s="30">
        <v>6142.5</v>
      </c>
      <c r="I111" s="31">
        <v>7172.3</v>
      </c>
      <c r="J111" s="16">
        <f t="shared" si="4"/>
        <v>6690.5333333333328</v>
      </c>
      <c r="K111" s="16">
        <f t="shared" si="5"/>
        <v>518.08827754865627</v>
      </c>
      <c r="L111" s="41">
        <f t="shared" si="6"/>
        <v>7.7436020678270241</v>
      </c>
      <c r="M111" s="16">
        <v>6756.8</v>
      </c>
    </row>
    <row r="112" spans="1:13" ht="23.1" customHeight="1" x14ac:dyDescent="0.25">
      <c r="A112" s="3">
        <f t="shared" si="7"/>
        <v>108</v>
      </c>
      <c r="B112" s="39" t="s">
        <v>115</v>
      </c>
      <c r="C112" s="26" t="s">
        <v>535</v>
      </c>
      <c r="D112" s="1" t="s">
        <v>10</v>
      </c>
      <c r="E112" s="3">
        <v>1</v>
      </c>
      <c r="F112" s="3">
        <v>3</v>
      </c>
      <c r="G112" s="30">
        <v>23244.7</v>
      </c>
      <c r="H112" s="30">
        <v>19698.900000000001</v>
      </c>
      <c r="I112" s="31">
        <v>26468.7</v>
      </c>
      <c r="J112" s="16">
        <f t="shared" si="4"/>
        <v>23137.433333333334</v>
      </c>
      <c r="K112" s="16">
        <f t="shared" si="5"/>
        <v>3386.1744806393731</v>
      </c>
      <c r="L112" s="41">
        <f t="shared" si="6"/>
        <v>14.63504802739301</v>
      </c>
      <c r="M112" s="16">
        <v>23244.7</v>
      </c>
    </row>
    <row r="113" spans="1:13" ht="23.1" customHeight="1" x14ac:dyDescent="0.25">
      <c r="A113" s="3">
        <f t="shared" si="7"/>
        <v>109</v>
      </c>
      <c r="B113" s="39" t="s">
        <v>116</v>
      </c>
      <c r="C113" s="26" t="s">
        <v>536</v>
      </c>
      <c r="D113" s="1" t="s">
        <v>10</v>
      </c>
      <c r="E113" s="3">
        <v>1</v>
      </c>
      <c r="F113" s="3">
        <v>3</v>
      </c>
      <c r="G113" s="30">
        <v>16951.8</v>
      </c>
      <c r="H113" s="30">
        <v>14740.7</v>
      </c>
      <c r="I113" s="31">
        <v>18812.2</v>
      </c>
      <c r="J113" s="16">
        <f t="shared" si="4"/>
        <v>16834.899999999998</v>
      </c>
      <c r="K113" s="16">
        <f t="shared" si="5"/>
        <v>2038.2657505830782</v>
      </c>
      <c r="L113" s="41">
        <f t="shared" si="6"/>
        <v>12.107382583698618</v>
      </c>
      <c r="M113" s="16">
        <v>16951.8</v>
      </c>
    </row>
    <row r="114" spans="1:13" ht="23.1" customHeight="1" x14ac:dyDescent="0.25">
      <c r="A114" s="3">
        <f t="shared" si="7"/>
        <v>110</v>
      </c>
      <c r="B114" s="39" t="s">
        <v>117</v>
      </c>
      <c r="C114" s="26" t="s">
        <v>537</v>
      </c>
      <c r="D114" s="1" t="s">
        <v>10</v>
      </c>
      <c r="E114" s="3">
        <v>1</v>
      </c>
      <c r="F114" s="3">
        <v>3</v>
      </c>
      <c r="G114" s="30">
        <v>15594.4</v>
      </c>
      <c r="H114" s="30">
        <v>14254.5</v>
      </c>
      <c r="I114" s="31">
        <v>16463.099999999999</v>
      </c>
      <c r="J114" s="16">
        <f t="shared" si="4"/>
        <v>15437.333333333334</v>
      </c>
      <c r="K114" s="16">
        <f t="shared" si="5"/>
        <v>1112.6459200182831</v>
      </c>
      <c r="L114" s="41">
        <f t="shared" si="6"/>
        <v>7.2075007774547615</v>
      </c>
      <c r="M114" s="16">
        <v>15594.4</v>
      </c>
    </row>
    <row r="115" spans="1:13" ht="23.1" customHeight="1" x14ac:dyDescent="0.25">
      <c r="A115" s="3">
        <f t="shared" si="7"/>
        <v>111</v>
      </c>
      <c r="B115" s="39" t="s">
        <v>118</v>
      </c>
      <c r="C115" s="26" t="s">
        <v>538</v>
      </c>
      <c r="D115" s="1" t="s">
        <v>10</v>
      </c>
      <c r="E115" s="3">
        <v>1</v>
      </c>
      <c r="F115" s="3">
        <v>3</v>
      </c>
      <c r="G115" s="30">
        <v>1730.6</v>
      </c>
      <c r="H115" s="30">
        <v>1664</v>
      </c>
      <c r="I115" s="31">
        <v>1736.8</v>
      </c>
      <c r="J115" s="16">
        <f t="shared" si="4"/>
        <v>1710.4666666666665</v>
      </c>
      <c r="K115" s="16">
        <f t="shared" si="5"/>
        <v>40.360541786915228</v>
      </c>
      <c r="L115" s="41">
        <f t="shared" si="6"/>
        <v>2.3596216502464373</v>
      </c>
      <c r="M115" s="16">
        <v>1730.6</v>
      </c>
    </row>
    <row r="116" spans="1:13" ht="23.1" customHeight="1" x14ac:dyDescent="0.25">
      <c r="A116" s="3">
        <f t="shared" si="7"/>
        <v>112</v>
      </c>
      <c r="B116" s="39" t="s">
        <v>119</v>
      </c>
      <c r="C116" s="26" t="s">
        <v>539</v>
      </c>
      <c r="D116" s="1" t="s">
        <v>10</v>
      </c>
      <c r="E116" s="3">
        <v>1</v>
      </c>
      <c r="F116" s="3">
        <v>3</v>
      </c>
      <c r="G116" s="30">
        <v>22943.200000000001</v>
      </c>
      <c r="H116" s="30">
        <v>20540</v>
      </c>
      <c r="I116" s="31">
        <v>24730.5</v>
      </c>
      <c r="J116" s="16">
        <f t="shared" si="4"/>
        <v>22737.899999999998</v>
      </c>
      <c r="K116" s="16">
        <f t="shared" si="5"/>
        <v>2102.7799766024023</v>
      </c>
      <c r="L116" s="41">
        <f t="shared" si="6"/>
        <v>9.2479075754682825</v>
      </c>
      <c r="M116" s="16">
        <v>22943.200000000001</v>
      </c>
    </row>
    <row r="117" spans="1:13" ht="23.1" customHeight="1" x14ac:dyDescent="0.25">
      <c r="A117" s="3">
        <f t="shared" si="7"/>
        <v>113</v>
      </c>
      <c r="B117" s="39" t="s">
        <v>120</v>
      </c>
      <c r="C117" s="26" t="s">
        <v>540</v>
      </c>
      <c r="D117" s="1" t="s">
        <v>10</v>
      </c>
      <c r="E117" s="3">
        <v>1</v>
      </c>
      <c r="F117" s="3">
        <v>3</v>
      </c>
      <c r="G117" s="30">
        <v>59927.8</v>
      </c>
      <c r="H117" s="30">
        <v>57237.7</v>
      </c>
      <c r="I117" s="31">
        <v>60548.3</v>
      </c>
      <c r="J117" s="16">
        <f t="shared" si="4"/>
        <v>59237.933333333327</v>
      </c>
      <c r="K117" s="16">
        <f t="shared" si="5"/>
        <v>1759.8167811830142</v>
      </c>
      <c r="L117" s="41">
        <f t="shared" si="6"/>
        <v>2.9707599204727169</v>
      </c>
      <c r="M117" s="16">
        <v>59927.8</v>
      </c>
    </row>
    <row r="118" spans="1:13" ht="23.1" customHeight="1" x14ac:dyDescent="0.25">
      <c r="A118" s="3">
        <f t="shared" si="7"/>
        <v>114</v>
      </c>
      <c r="B118" s="39" t="s">
        <v>353</v>
      </c>
      <c r="C118" s="26" t="s">
        <v>541</v>
      </c>
      <c r="D118" s="1" t="s">
        <v>10</v>
      </c>
      <c r="E118" s="3">
        <v>1</v>
      </c>
      <c r="F118" s="3">
        <v>3</v>
      </c>
      <c r="G118" s="30">
        <v>4849.3999999999996</v>
      </c>
      <c r="H118" s="30">
        <v>4490.2</v>
      </c>
      <c r="I118" s="31">
        <v>5054</v>
      </c>
      <c r="J118" s="16">
        <f t="shared" si="4"/>
        <v>4797.8666666666659</v>
      </c>
      <c r="K118" s="16">
        <f t="shared" si="5"/>
        <v>285.41088509959349</v>
      </c>
      <c r="L118" s="41">
        <f t="shared" si="6"/>
        <v>5.9487039746747206</v>
      </c>
      <c r="M118" s="16">
        <v>4849.3999999999996</v>
      </c>
    </row>
    <row r="119" spans="1:13" ht="23.1" customHeight="1" x14ac:dyDescent="0.25">
      <c r="A119" s="3">
        <f t="shared" si="7"/>
        <v>115</v>
      </c>
      <c r="B119" s="39" t="s">
        <v>121</v>
      </c>
      <c r="C119" s="26" t="s">
        <v>542</v>
      </c>
      <c r="D119" s="1" t="s">
        <v>10</v>
      </c>
      <c r="E119" s="3">
        <v>1</v>
      </c>
      <c r="F119" s="3">
        <v>3</v>
      </c>
      <c r="G119" s="30">
        <v>1850</v>
      </c>
      <c r="H119" s="30">
        <v>1729</v>
      </c>
      <c r="I119" s="31">
        <v>1910.2</v>
      </c>
      <c r="J119" s="16">
        <f t="shared" si="4"/>
        <v>1829.7333333333333</v>
      </c>
      <c r="K119" s="16">
        <f t="shared" si="5"/>
        <v>92.28441544125063</v>
      </c>
      <c r="L119" s="41">
        <f t="shared" si="6"/>
        <v>5.0435991824628701</v>
      </c>
      <c r="M119" s="16">
        <v>1850</v>
      </c>
    </row>
    <row r="120" spans="1:13" ht="23.1" customHeight="1" x14ac:dyDescent="0.25">
      <c r="A120" s="3">
        <f t="shared" si="7"/>
        <v>116</v>
      </c>
      <c r="B120" s="39" t="s">
        <v>122</v>
      </c>
      <c r="C120" s="26" t="s">
        <v>543</v>
      </c>
      <c r="D120" s="1" t="s">
        <v>10</v>
      </c>
      <c r="E120" s="3">
        <v>1</v>
      </c>
      <c r="F120" s="3">
        <v>3</v>
      </c>
      <c r="G120" s="30">
        <v>10032.799999999999</v>
      </c>
      <c r="H120" s="30">
        <v>9555</v>
      </c>
      <c r="I120" s="31">
        <v>10165.700000000001</v>
      </c>
      <c r="J120" s="16">
        <f t="shared" si="4"/>
        <v>9917.8333333333339</v>
      </c>
      <c r="K120" s="16">
        <f t="shared" si="5"/>
        <v>321.17226426535251</v>
      </c>
      <c r="L120" s="41">
        <f t="shared" si="6"/>
        <v>3.2383309284489474</v>
      </c>
      <c r="M120" s="16">
        <v>10032.799999999999</v>
      </c>
    </row>
    <row r="121" spans="1:13" ht="23.1" customHeight="1" x14ac:dyDescent="0.25">
      <c r="A121" s="3">
        <f t="shared" si="7"/>
        <v>117</v>
      </c>
      <c r="B121" s="39" t="s">
        <v>123</v>
      </c>
      <c r="C121" s="26" t="s">
        <v>544</v>
      </c>
      <c r="D121" s="1" t="s">
        <v>10</v>
      </c>
      <c r="E121" s="3">
        <v>1</v>
      </c>
      <c r="F121" s="3">
        <v>3</v>
      </c>
      <c r="G121" s="30">
        <v>204</v>
      </c>
      <c r="H121" s="30">
        <v>187.2</v>
      </c>
      <c r="I121" s="31">
        <v>266.8</v>
      </c>
      <c r="J121" s="16">
        <f t="shared" si="4"/>
        <v>219.33333333333334</v>
      </c>
      <c r="K121" s="16">
        <f t="shared" si="5"/>
        <v>41.956803182956328</v>
      </c>
      <c r="L121" s="41">
        <f t="shared" si="6"/>
        <v>19.12924157277644</v>
      </c>
      <c r="M121" s="16">
        <v>204</v>
      </c>
    </row>
    <row r="122" spans="1:13" ht="23.1" customHeight="1" x14ac:dyDescent="0.25">
      <c r="A122" s="3">
        <f t="shared" si="7"/>
        <v>118</v>
      </c>
      <c r="B122" s="39" t="s">
        <v>124</v>
      </c>
      <c r="C122" s="26" t="s">
        <v>545</v>
      </c>
      <c r="D122" s="1" t="s">
        <v>10</v>
      </c>
      <c r="E122" s="3">
        <v>1</v>
      </c>
      <c r="F122" s="3">
        <v>3</v>
      </c>
      <c r="G122" s="30">
        <v>797.9</v>
      </c>
      <c r="H122" s="30">
        <v>718.9</v>
      </c>
      <c r="I122" s="31">
        <v>854.6</v>
      </c>
      <c r="J122" s="16">
        <f t="shared" si="4"/>
        <v>790.4666666666667</v>
      </c>
      <c r="K122" s="16">
        <f t="shared" si="5"/>
        <v>68.154701476371656</v>
      </c>
      <c r="L122" s="41">
        <f t="shared" si="6"/>
        <v>8.6220841877842176</v>
      </c>
      <c r="M122" s="16">
        <v>797.9</v>
      </c>
    </row>
    <row r="123" spans="1:13" ht="23.1" customHeight="1" x14ac:dyDescent="0.25">
      <c r="A123" s="3">
        <f t="shared" si="7"/>
        <v>119</v>
      </c>
      <c r="B123" s="39" t="s">
        <v>125</v>
      </c>
      <c r="C123" s="26" t="s">
        <v>546</v>
      </c>
      <c r="D123" s="1" t="s">
        <v>10</v>
      </c>
      <c r="E123" s="3">
        <v>1</v>
      </c>
      <c r="F123" s="3">
        <v>3</v>
      </c>
      <c r="G123" s="30">
        <v>3749.1</v>
      </c>
      <c r="H123" s="30">
        <v>3604.9</v>
      </c>
      <c r="I123" s="31">
        <v>3762.5</v>
      </c>
      <c r="J123" s="16">
        <f t="shared" si="4"/>
        <v>3705.5</v>
      </c>
      <c r="K123" s="16">
        <f t="shared" si="5"/>
        <v>87.379402607250569</v>
      </c>
      <c r="L123" s="41">
        <f t="shared" si="6"/>
        <v>2.3581001918027411</v>
      </c>
      <c r="M123" s="16">
        <v>3749.1</v>
      </c>
    </row>
    <row r="124" spans="1:13" ht="23.1" customHeight="1" x14ac:dyDescent="0.25">
      <c r="A124" s="3">
        <f t="shared" si="7"/>
        <v>120</v>
      </c>
      <c r="B124" s="39" t="s">
        <v>361</v>
      </c>
      <c r="C124" s="26" t="s">
        <v>547</v>
      </c>
      <c r="D124" s="1" t="s">
        <v>10</v>
      </c>
      <c r="E124" s="3">
        <v>1</v>
      </c>
      <c r="F124" s="3">
        <v>3</v>
      </c>
      <c r="G124" s="30">
        <v>2802.9</v>
      </c>
      <c r="H124" s="30">
        <v>2619.5</v>
      </c>
      <c r="I124" s="31">
        <v>2894.1</v>
      </c>
      <c r="J124" s="16">
        <f t="shared" si="4"/>
        <v>2772.1666666666665</v>
      </c>
      <c r="K124" s="16">
        <f t="shared" si="5"/>
        <v>139.85597353468077</v>
      </c>
      <c r="L124" s="41">
        <f t="shared" si="6"/>
        <v>5.0450059592862662</v>
      </c>
      <c r="M124" s="16">
        <v>2802.9</v>
      </c>
    </row>
    <row r="125" spans="1:13" ht="23.1" customHeight="1" x14ac:dyDescent="0.25">
      <c r="A125" s="3">
        <f t="shared" si="7"/>
        <v>121</v>
      </c>
      <c r="B125" s="39" t="s">
        <v>362</v>
      </c>
      <c r="C125" s="26" t="s">
        <v>548</v>
      </c>
      <c r="D125" s="1" t="s">
        <v>10</v>
      </c>
      <c r="E125" s="3">
        <v>1</v>
      </c>
      <c r="F125" s="3">
        <v>3</v>
      </c>
      <c r="G125" s="30">
        <v>6498.8</v>
      </c>
      <c r="H125" s="30">
        <v>6102.2</v>
      </c>
      <c r="I125" s="31">
        <v>6678.9</v>
      </c>
      <c r="J125" s="16">
        <f t="shared" si="4"/>
        <v>6426.6333333333341</v>
      </c>
      <c r="K125" s="16">
        <f t="shared" si="5"/>
        <v>295.04532420177975</v>
      </c>
      <c r="L125" s="41">
        <f t="shared" si="6"/>
        <v>4.5909780268846783</v>
      </c>
      <c r="M125" s="16">
        <v>6498.8</v>
      </c>
    </row>
    <row r="126" spans="1:13" ht="23.1" customHeight="1" x14ac:dyDescent="0.25">
      <c r="A126" s="3">
        <f t="shared" si="7"/>
        <v>122</v>
      </c>
      <c r="B126" s="39" t="s">
        <v>126</v>
      </c>
      <c r="C126" s="26" t="s">
        <v>549</v>
      </c>
      <c r="D126" s="1" t="s">
        <v>10</v>
      </c>
      <c r="E126" s="3">
        <v>1</v>
      </c>
      <c r="F126" s="3">
        <v>3</v>
      </c>
      <c r="G126" s="30">
        <v>2806.8</v>
      </c>
      <c r="H126" s="30">
        <v>2587</v>
      </c>
      <c r="I126" s="31">
        <v>3045.3</v>
      </c>
      <c r="J126" s="16">
        <f t="shared" si="4"/>
        <v>2813.0333333333333</v>
      </c>
      <c r="K126" s="16">
        <f t="shared" si="5"/>
        <v>229.21357580504122</v>
      </c>
      <c r="L126" s="41">
        <f t="shared" si="6"/>
        <v>8.1482708750355339</v>
      </c>
      <c r="M126" s="16">
        <v>2806.8</v>
      </c>
    </row>
    <row r="127" spans="1:13" ht="23.1" customHeight="1" x14ac:dyDescent="0.25">
      <c r="A127" s="3">
        <f t="shared" si="7"/>
        <v>123</v>
      </c>
      <c r="B127" s="39" t="s">
        <v>3</v>
      </c>
      <c r="C127" s="26" t="s">
        <v>550</v>
      </c>
      <c r="D127" s="1" t="s">
        <v>10</v>
      </c>
      <c r="E127" s="3">
        <v>1</v>
      </c>
      <c r="F127" s="3">
        <v>3</v>
      </c>
      <c r="G127" s="30">
        <v>4159.3</v>
      </c>
      <c r="H127" s="30">
        <v>3844.1</v>
      </c>
      <c r="I127" s="31">
        <v>4342.8</v>
      </c>
      <c r="J127" s="16">
        <f t="shared" si="4"/>
        <v>4115.4000000000005</v>
      </c>
      <c r="K127" s="16">
        <f t="shared" si="5"/>
        <v>252.23169903880057</v>
      </c>
      <c r="L127" s="41">
        <f t="shared" si="6"/>
        <v>6.1289716440394741</v>
      </c>
      <c r="M127" s="16">
        <v>4159.3</v>
      </c>
    </row>
    <row r="128" spans="1:13" ht="23.1" customHeight="1" x14ac:dyDescent="0.25">
      <c r="A128" s="3">
        <f t="shared" si="7"/>
        <v>124</v>
      </c>
      <c r="B128" s="39" t="s">
        <v>127</v>
      </c>
      <c r="C128" s="26" t="s">
        <v>551</v>
      </c>
      <c r="D128" s="1" t="s">
        <v>10</v>
      </c>
      <c r="E128" s="3">
        <v>1</v>
      </c>
      <c r="F128" s="3">
        <v>3</v>
      </c>
      <c r="G128" s="30">
        <v>1837.5</v>
      </c>
      <c r="H128" s="30">
        <v>1703</v>
      </c>
      <c r="I128" s="31">
        <v>1913.2</v>
      </c>
      <c r="J128" s="16">
        <f t="shared" si="4"/>
        <v>1817.8999999999999</v>
      </c>
      <c r="K128" s="16">
        <f t="shared" si="5"/>
        <v>106.46187110886228</v>
      </c>
      <c r="L128" s="41">
        <f t="shared" si="6"/>
        <v>5.8563106391364927</v>
      </c>
      <c r="M128" s="16">
        <v>1837.5</v>
      </c>
    </row>
    <row r="129" spans="1:13" ht="23.1" customHeight="1" x14ac:dyDescent="0.25">
      <c r="A129" s="3">
        <f t="shared" si="7"/>
        <v>125</v>
      </c>
      <c r="B129" s="39" t="s">
        <v>128</v>
      </c>
      <c r="C129" s="26" t="s">
        <v>552</v>
      </c>
      <c r="D129" s="1" t="s">
        <v>10</v>
      </c>
      <c r="E129" s="3">
        <v>1</v>
      </c>
      <c r="F129" s="3">
        <v>3</v>
      </c>
      <c r="G129" s="30">
        <v>1704.5</v>
      </c>
      <c r="H129" s="30">
        <v>1549.6</v>
      </c>
      <c r="I129" s="31">
        <v>1809.3</v>
      </c>
      <c r="J129" s="16">
        <f t="shared" si="4"/>
        <v>1687.8</v>
      </c>
      <c r="K129" s="16">
        <f t="shared" si="5"/>
        <v>130.65293720387618</v>
      </c>
      <c r="L129" s="41">
        <f t="shared" si="6"/>
        <v>7.7410200973975689</v>
      </c>
      <c r="M129" s="16">
        <v>1704.5</v>
      </c>
    </row>
    <row r="130" spans="1:13" ht="23.1" customHeight="1" x14ac:dyDescent="0.25">
      <c r="A130" s="3">
        <f t="shared" si="7"/>
        <v>126</v>
      </c>
      <c r="B130" s="39" t="s">
        <v>129</v>
      </c>
      <c r="C130" s="26" t="s">
        <v>553</v>
      </c>
      <c r="D130" s="1" t="s">
        <v>10</v>
      </c>
      <c r="E130" s="3">
        <v>1</v>
      </c>
      <c r="F130" s="3">
        <v>3</v>
      </c>
      <c r="G130" s="30">
        <v>3060.3</v>
      </c>
      <c r="H130" s="30">
        <v>2593.5</v>
      </c>
      <c r="I130" s="31">
        <v>3484.7</v>
      </c>
      <c r="J130" s="16">
        <f t="shared" si="4"/>
        <v>3046.1666666666665</v>
      </c>
      <c r="K130" s="16">
        <f t="shared" si="5"/>
        <v>445.76807123585382</v>
      </c>
      <c r="L130" s="41">
        <f t="shared" si="6"/>
        <v>14.633738728539274</v>
      </c>
      <c r="M130" s="16">
        <v>3060.3</v>
      </c>
    </row>
    <row r="131" spans="1:13" ht="23.1" customHeight="1" x14ac:dyDescent="0.25">
      <c r="A131" s="3">
        <f t="shared" si="7"/>
        <v>127</v>
      </c>
      <c r="B131" s="39" t="s">
        <v>130</v>
      </c>
      <c r="C131" s="26" t="s">
        <v>553</v>
      </c>
      <c r="D131" s="1" t="s">
        <v>10</v>
      </c>
      <c r="E131" s="3">
        <v>1</v>
      </c>
      <c r="F131" s="3">
        <v>3</v>
      </c>
      <c r="G131" s="30">
        <v>2614.6999999999998</v>
      </c>
      <c r="H131" s="30">
        <v>2273.6999999999998</v>
      </c>
      <c r="I131" s="31">
        <v>2901.6</v>
      </c>
      <c r="J131" s="16">
        <f t="shared" si="4"/>
        <v>2596.6666666666665</v>
      </c>
      <c r="K131" s="16">
        <f t="shared" si="5"/>
        <v>314.33819897259281</v>
      </c>
      <c r="L131" s="41">
        <f t="shared" si="6"/>
        <v>12.105450538097283</v>
      </c>
      <c r="M131" s="16">
        <v>2614.6999999999998</v>
      </c>
    </row>
    <row r="132" spans="1:13" ht="23.1" customHeight="1" x14ac:dyDescent="0.25">
      <c r="A132" s="3">
        <f t="shared" si="7"/>
        <v>128</v>
      </c>
      <c r="B132" s="39" t="s">
        <v>414</v>
      </c>
      <c r="C132" s="26" t="s">
        <v>554</v>
      </c>
      <c r="D132" s="1" t="s">
        <v>10</v>
      </c>
      <c r="E132" s="3">
        <v>1</v>
      </c>
      <c r="F132" s="3">
        <v>3</v>
      </c>
      <c r="G132" s="30">
        <v>935.8</v>
      </c>
      <c r="H132" s="30">
        <v>855.4</v>
      </c>
      <c r="I132" s="31">
        <v>987.9</v>
      </c>
      <c r="J132" s="16">
        <f t="shared" si="4"/>
        <v>926.36666666666667</v>
      </c>
      <c r="K132" s="16">
        <f t="shared" si="5"/>
        <v>66.751803970629382</v>
      </c>
      <c r="L132" s="41">
        <f t="shared" si="6"/>
        <v>7.2057648847428348</v>
      </c>
      <c r="M132" s="16">
        <v>935.8</v>
      </c>
    </row>
    <row r="133" spans="1:13" ht="23.1" customHeight="1" x14ac:dyDescent="0.25">
      <c r="A133" s="3">
        <f t="shared" si="7"/>
        <v>129</v>
      </c>
      <c r="B133" s="39" t="s">
        <v>131</v>
      </c>
      <c r="C133" s="26" t="s">
        <v>555</v>
      </c>
      <c r="D133" s="1" t="s">
        <v>10</v>
      </c>
      <c r="E133" s="3">
        <v>1</v>
      </c>
      <c r="F133" s="3">
        <v>3</v>
      </c>
      <c r="G133" s="30">
        <v>3148.8</v>
      </c>
      <c r="H133" s="30">
        <v>3027.7</v>
      </c>
      <c r="I133" s="31">
        <v>3160.1</v>
      </c>
      <c r="J133" s="16">
        <f t="shared" si="4"/>
        <v>3112.2000000000003</v>
      </c>
      <c r="K133" s="16">
        <f t="shared" si="5"/>
        <v>73.396934540892218</v>
      </c>
      <c r="L133" s="41">
        <f t="shared" si="6"/>
        <v>2.3583617550572655</v>
      </c>
      <c r="M133" s="16">
        <v>3148.8</v>
      </c>
    </row>
    <row r="134" spans="1:13" ht="23.1" customHeight="1" x14ac:dyDescent="0.25">
      <c r="A134" s="3">
        <f t="shared" si="7"/>
        <v>130</v>
      </c>
      <c r="B134" s="39" t="s">
        <v>132</v>
      </c>
      <c r="C134" s="26" t="s">
        <v>556</v>
      </c>
      <c r="D134" s="1" t="s">
        <v>10</v>
      </c>
      <c r="E134" s="3">
        <v>1</v>
      </c>
      <c r="F134" s="3">
        <v>3</v>
      </c>
      <c r="G134" s="30">
        <v>3424.05</v>
      </c>
      <c r="H134" s="30">
        <v>3065.4</v>
      </c>
      <c r="I134" s="31">
        <v>3690.8</v>
      </c>
      <c r="J134" s="16">
        <f t="shared" ref="J134:J197" si="8">(G134+H134+I134)/3</f>
        <v>3393.4166666666665</v>
      </c>
      <c r="K134" s="16">
        <f t="shared" ref="K134:K197" si="9">SQRT(((SUM((POWER(H134-J134,2)),(POWER(G134-J134,2)),(POWER(I134-J134,2)))/(COLUMNS(F134:H134)-1))))</f>
        <v>313.82334335312498</v>
      </c>
      <c r="L134" s="41">
        <f t="shared" ref="L134:L197" si="10">K134/J134*100</f>
        <v>9.2480050102833911</v>
      </c>
      <c r="M134" s="16">
        <v>3424.05</v>
      </c>
    </row>
    <row r="135" spans="1:13" ht="23.1" customHeight="1" x14ac:dyDescent="0.25">
      <c r="A135" s="3">
        <f t="shared" ref="A135:A198" si="11">A134+1</f>
        <v>131</v>
      </c>
      <c r="B135" s="39" t="s">
        <v>557</v>
      </c>
      <c r="C135" s="26" t="s">
        <v>558</v>
      </c>
      <c r="D135" s="1" t="s">
        <v>10</v>
      </c>
      <c r="E135" s="3">
        <v>1</v>
      </c>
      <c r="F135" s="3">
        <v>3</v>
      </c>
      <c r="G135" s="30">
        <v>13066.5</v>
      </c>
      <c r="H135" s="30">
        <v>12480</v>
      </c>
      <c r="I135" s="31">
        <v>13201.8</v>
      </c>
      <c r="J135" s="16">
        <f t="shared" si="8"/>
        <v>12916.1</v>
      </c>
      <c r="K135" s="16">
        <f t="shared" si="9"/>
        <v>383.68467522172398</v>
      </c>
      <c r="L135" s="41">
        <f t="shared" si="10"/>
        <v>2.9705923244766144</v>
      </c>
      <c r="M135" s="16">
        <v>13066.5</v>
      </c>
    </row>
    <row r="136" spans="1:13" ht="23.1" customHeight="1" x14ac:dyDescent="0.25">
      <c r="A136" s="3">
        <f t="shared" si="11"/>
        <v>132</v>
      </c>
      <c r="B136" s="39" t="s">
        <v>415</v>
      </c>
      <c r="C136" s="26" t="s">
        <v>559</v>
      </c>
      <c r="D136" s="1" t="s">
        <v>10</v>
      </c>
      <c r="E136" s="3">
        <v>1</v>
      </c>
      <c r="F136" s="3">
        <v>3</v>
      </c>
      <c r="G136" s="30">
        <v>2391.6999999999998</v>
      </c>
      <c r="H136" s="30">
        <v>2254.1999999999998</v>
      </c>
      <c r="I136" s="31">
        <v>2448.6999999999998</v>
      </c>
      <c r="J136" s="16">
        <f t="shared" si="8"/>
        <v>2364.8666666666663</v>
      </c>
      <c r="K136" s="16">
        <f t="shared" si="9"/>
        <v>99.987915936543715</v>
      </c>
      <c r="L136" s="41">
        <f t="shared" si="10"/>
        <v>4.228057223939774</v>
      </c>
      <c r="M136" s="16">
        <v>2391.6999999999998</v>
      </c>
    </row>
    <row r="137" spans="1:13" ht="23.1" customHeight="1" x14ac:dyDescent="0.25">
      <c r="A137" s="3">
        <f t="shared" si="11"/>
        <v>133</v>
      </c>
      <c r="B137" s="39" t="s">
        <v>560</v>
      </c>
      <c r="C137" s="26" t="s">
        <v>561</v>
      </c>
      <c r="D137" s="1" t="s">
        <v>10</v>
      </c>
      <c r="E137" s="3">
        <v>1</v>
      </c>
      <c r="F137" s="3">
        <v>3</v>
      </c>
      <c r="G137" s="30">
        <v>2426.8000000000002</v>
      </c>
      <c r="H137" s="30">
        <v>2056.6</v>
      </c>
      <c r="I137" s="31">
        <v>2763.3</v>
      </c>
      <c r="J137" s="16">
        <f t="shared" si="8"/>
        <v>2415.5666666666666</v>
      </c>
      <c r="K137" s="16">
        <f t="shared" si="9"/>
        <v>353.48389402253315</v>
      </c>
      <c r="L137" s="41">
        <f t="shared" si="10"/>
        <v>14.633580554840128</v>
      </c>
      <c r="M137" s="16">
        <v>2426.8000000000002</v>
      </c>
    </row>
    <row r="138" spans="1:13" ht="23.1" customHeight="1" x14ac:dyDescent="0.25">
      <c r="A138" s="3">
        <f t="shared" si="11"/>
        <v>134</v>
      </c>
      <c r="B138" s="39" t="s">
        <v>30</v>
      </c>
      <c r="C138" s="26" t="s">
        <v>562</v>
      </c>
      <c r="D138" s="1" t="s">
        <v>10</v>
      </c>
      <c r="E138" s="3">
        <v>1</v>
      </c>
      <c r="F138" s="3">
        <v>3</v>
      </c>
      <c r="G138" s="30">
        <v>7393.4</v>
      </c>
      <c r="H138" s="30">
        <v>6845.8</v>
      </c>
      <c r="I138" s="31">
        <v>7705.4</v>
      </c>
      <c r="J138" s="16">
        <f t="shared" si="8"/>
        <v>7314.8666666666659</v>
      </c>
      <c r="K138" s="16">
        <f t="shared" si="9"/>
        <v>435.14785226786205</v>
      </c>
      <c r="L138" s="41">
        <f t="shared" si="10"/>
        <v>5.9488145457360186</v>
      </c>
      <c r="M138" s="16">
        <v>7393.4</v>
      </c>
    </row>
    <row r="139" spans="1:13" ht="23.1" customHeight="1" x14ac:dyDescent="0.25">
      <c r="A139" s="3">
        <f t="shared" si="11"/>
        <v>135</v>
      </c>
      <c r="B139" s="39" t="s">
        <v>133</v>
      </c>
      <c r="C139" s="26" t="s">
        <v>563</v>
      </c>
      <c r="D139" s="1" t="s">
        <v>10</v>
      </c>
      <c r="E139" s="3">
        <v>1</v>
      </c>
      <c r="F139" s="3">
        <v>3</v>
      </c>
      <c r="G139" s="30">
        <v>1183.7</v>
      </c>
      <c r="H139" s="30">
        <v>1106.3</v>
      </c>
      <c r="I139" s="31">
        <v>1222.2</v>
      </c>
      <c r="J139" s="16">
        <f t="shared" si="8"/>
        <v>1170.7333333333333</v>
      </c>
      <c r="K139" s="16">
        <f t="shared" si="9"/>
        <v>59.027987712045032</v>
      </c>
      <c r="L139" s="41">
        <f t="shared" si="10"/>
        <v>5.0419669476719751</v>
      </c>
      <c r="M139" s="16">
        <v>1183.7</v>
      </c>
    </row>
    <row r="140" spans="1:13" ht="23.1" customHeight="1" x14ac:dyDescent="0.25">
      <c r="A140" s="3">
        <f t="shared" si="11"/>
        <v>136</v>
      </c>
      <c r="B140" s="39" t="s">
        <v>416</v>
      </c>
      <c r="C140" s="26" t="s">
        <v>564</v>
      </c>
      <c r="D140" s="1" t="s">
        <v>10</v>
      </c>
      <c r="E140" s="3">
        <v>1</v>
      </c>
      <c r="F140" s="3">
        <v>3</v>
      </c>
      <c r="G140" s="30">
        <v>1026.5</v>
      </c>
      <c r="H140" s="30">
        <v>977.6</v>
      </c>
      <c r="I140" s="31">
        <v>1077.8</v>
      </c>
      <c r="J140" s="16">
        <f t="shared" si="8"/>
        <v>1027.3</v>
      </c>
      <c r="K140" s="16">
        <f t="shared" si="9"/>
        <v>50.104790190160429</v>
      </c>
      <c r="L140" s="41">
        <f t="shared" si="10"/>
        <v>4.8773279655563542</v>
      </c>
      <c r="M140" s="16">
        <v>1026.5</v>
      </c>
    </row>
    <row r="141" spans="1:13" ht="23.1" customHeight="1" x14ac:dyDescent="0.25">
      <c r="A141" s="3">
        <f t="shared" si="11"/>
        <v>137</v>
      </c>
      <c r="B141" s="39" t="s">
        <v>565</v>
      </c>
      <c r="C141" s="26" t="s">
        <v>566</v>
      </c>
      <c r="D141" s="1" t="s">
        <v>10</v>
      </c>
      <c r="E141" s="3">
        <v>1</v>
      </c>
      <c r="F141" s="3">
        <v>3</v>
      </c>
      <c r="G141" s="30">
        <v>463.3</v>
      </c>
      <c r="H141" s="30">
        <v>425.1</v>
      </c>
      <c r="I141" s="31">
        <v>487.3</v>
      </c>
      <c r="J141" s="16">
        <f t="shared" si="8"/>
        <v>458.56666666666666</v>
      </c>
      <c r="K141" s="16">
        <f t="shared" si="9"/>
        <v>31.368986807567328</v>
      </c>
      <c r="L141" s="41">
        <f t="shared" si="10"/>
        <v>6.8406600583486217</v>
      </c>
      <c r="M141" s="16">
        <v>463.3</v>
      </c>
    </row>
    <row r="142" spans="1:13" ht="23.1" customHeight="1" x14ac:dyDescent="0.25">
      <c r="A142" s="3">
        <f t="shared" si="11"/>
        <v>138</v>
      </c>
      <c r="B142" s="39" t="s">
        <v>567</v>
      </c>
      <c r="C142" s="26" t="s">
        <v>568</v>
      </c>
      <c r="D142" s="1" t="s">
        <v>10</v>
      </c>
      <c r="E142" s="3">
        <v>1</v>
      </c>
      <c r="F142" s="3">
        <v>3</v>
      </c>
      <c r="G142" s="30">
        <v>6088</v>
      </c>
      <c r="H142" s="30">
        <v>5484.7</v>
      </c>
      <c r="I142" s="31">
        <v>6521.1</v>
      </c>
      <c r="J142" s="16">
        <f t="shared" si="8"/>
        <v>6031.2666666666673</v>
      </c>
      <c r="K142" s="16">
        <f t="shared" si="9"/>
        <v>520.52400841203632</v>
      </c>
      <c r="L142" s="41">
        <f t="shared" si="10"/>
        <v>8.6304260312157144</v>
      </c>
      <c r="M142" s="16">
        <v>6088</v>
      </c>
    </row>
    <row r="143" spans="1:13" ht="23.1" customHeight="1" x14ac:dyDescent="0.25">
      <c r="A143" s="3">
        <f t="shared" si="11"/>
        <v>139</v>
      </c>
      <c r="B143" s="39" t="s">
        <v>134</v>
      </c>
      <c r="C143" s="26" t="s">
        <v>569</v>
      </c>
      <c r="D143" s="1" t="s">
        <v>10</v>
      </c>
      <c r="E143" s="3">
        <v>1</v>
      </c>
      <c r="F143" s="3">
        <v>3</v>
      </c>
      <c r="G143" s="30">
        <v>103932.3</v>
      </c>
      <c r="H143" s="30">
        <v>177500</v>
      </c>
      <c r="I143" s="31">
        <v>104306.4</v>
      </c>
      <c r="J143" s="16">
        <f t="shared" si="8"/>
        <v>128579.56666666665</v>
      </c>
      <c r="K143" s="16">
        <f t="shared" si="9"/>
        <v>42366.750947450921</v>
      </c>
      <c r="L143" s="41">
        <f t="shared" si="10"/>
        <v>32.949831801256337</v>
      </c>
      <c r="M143" s="16">
        <v>103932.3</v>
      </c>
    </row>
    <row r="144" spans="1:13" ht="23.1" customHeight="1" x14ac:dyDescent="0.25">
      <c r="A144" s="3">
        <f t="shared" si="11"/>
        <v>140</v>
      </c>
      <c r="B144" s="39" t="s">
        <v>135</v>
      </c>
      <c r="C144" s="26" t="s">
        <v>570</v>
      </c>
      <c r="D144" s="1" t="s">
        <v>10</v>
      </c>
      <c r="E144" s="3">
        <v>1</v>
      </c>
      <c r="F144" s="3">
        <v>3</v>
      </c>
      <c r="G144" s="30">
        <v>119649.60000000001</v>
      </c>
      <c r="H144" s="30">
        <v>160000</v>
      </c>
      <c r="I144" s="31">
        <v>123544.1</v>
      </c>
      <c r="J144" s="16">
        <f t="shared" si="8"/>
        <v>134397.9</v>
      </c>
      <c r="K144" s="16">
        <f t="shared" si="9"/>
        <v>22257.412829661938</v>
      </c>
      <c r="L144" s="41">
        <f t="shared" si="10"/>
        <v>16.560833785097788</v>
      </c>
      <c r="M144" s="16">
        <v>119649.60000000001</v>
      </c>
    </row>
    <row r="145" spans="1:13" ht="23.1" customHeight="1" x14ac:dyDescent="0.25">
      <c r="A145" s="3">
        <f t="shared" si="11"/>
        <v>141</v>
      </c>
      <c r="B145" s="39" t="s">
        <v>136</v>
      </c>
      <c r="C145" s="26" t="s">
        <v>571</v>
      </c>
      <c r="D145" s="1" t="s">
        <v>10</v>
      </c>
      <c r="E145" s="3">
        <v>1</v>
      </c>
      <c r="F145" s="3">
        <v>3</v>
      </c>
      <c r="G145" s="30">
        <v>105055.8</v>
      </c>
      <c r="H145" s="30">
        <v>155000</v>
      </c>
      <c r="I145" s="31">
        <v>107968.4</v>
      </c>
      <c r="J145" s="16">
        <f t="shared" si="8"/>
        <v>122674.73333333332</v>
      </c>
      <c r="K145" s="16">
        <f t="shared" si="9"/>
        <v>28032.355564478225</v>
      </c>
      <c r="L145" s="41">
        <f t="shared" si="10"/>
        <v>22.850961076319081</v>
      </c>
      <c r="M145" s="16">
        <v>105055.8</v>
      </c>
    </row>
    <row r="146" spans="1:13" ht="23.1" customHeight="1" x14ac:dyDescent="0.25">
      <c r="A146" s="3">
        <f t="shared" si="11"/>
        <v>142</v>
      </c>
      <c r="B146" s="39" t="s">
        <v>137</v>
      </c>
      <c r="C146" s="26" t="s">
        <v>572</v>
      </c>
      <c r="D146" s="1" t="s">
        <v>10</v>
      </c>
      <c r="E146" s="3">
        <v>1</v>
      </c>
      <c r="F146" s="3">
        <v>3</v>
      </c>
      <c r="G146" s="30">
        <v>78951.3</v>
      </c>
      <c r="H146" s="30">
        <v>135000</v>
      </c>
      <c r="I146" s="31">
        <v>82663.899999999994</v>
      </c>
      <c r="J146" s="16">
        <f t="shared" si="8"/>
        <v>98871.733333333323</v>
      </c>
      <c r="K146" s="16">
        <f t="shared" si="9"/>
        <v>31343.014994466204</v>
      </c>
      <c r="L146" s="41">
        <f t="shared" si="10"/>
        <v>31.70068323652956</v>
      </c>
      <c r="M146" s="16">
        <v>78951.3</v>
      </c>
    </row>
    <row r="147" spans="1:13" ht="23.1" customHeight="1" x14ac:dyDescent="0.25">
      <c r="A147" s="3">
        <f t="shared" si="11"/>
        <v>143</v>
      </c>
      <c r="B147" s="39" t="s">
        <v>138</v>
      </c>
      <c r="C147" s="26" t="s">
        <v>573</v>
      </c>
      <c r="D147" s="1" t="s">
        <v>10</v>
      </c>
      <c r="E147" s="3">
        <v>1</v>
      </c>
      <c r="F147" s="3">
        <v>3</v>
      </c>
      <c r="G147" s="30">
        <v>9225.9</v>
      </c>
      <c r="H147" s="30">
        <v>8526.7000000000007</v>
      </c>
      <c r="I147" s="31">
        <v>9633</v>
      </c>
      <c r="J147" s="16">
        <f t="shared" si="8"/>
        <v>9128.5333333333328</v>
      </c>
      <c r="K147" s="16">
        <f t="shared" si="9"/>
        <v>559.54009984391007</v>
      </c>
      <c r="L147" s="41">
        <f t="shared" si="10"/>
        <v>6.1295728394913036</v>
      </c>
      <c r="M147" s="16">
        <v>9225.9</v>
      </c>
    </row>
    <row r="148" spans="1:13" ht="23.1" customHeight="1" x14ac:dyDescent="0.25">
      <c r="A148" s="3">
        <f t="shared" si="11"/>
        <v>144</v>
      </c>
      <c r="B148" s="39" t="s">
        <v>376</v>
      </c>
      <c r="C148" s="26" t="s">
        <v>574</v>
      </c>
      <c r="D148" s="1" t="s">
        <v>10</v>
      </c>
      <c r="E148" s="3">
        <v>1</v>
      </c>
      <c r="F148" s="3">
        <v>3</v>
      </c>
      <c r="G148" s="30">
        <v>12883.8</v>
      </c>
      <c r="H148" s="30">
        <v>11940.5</v>
      </c>
      <c r="I148" s="31">
        <v>13415</v>
      </c>
      <c r="J148" s="16">
        <f t="shared" si="8"/>
        <v>12746.433333333334</v>
      </c>
      <c r="K148" s="16">
        <f t="shared" si="9"/>
        <v>746.78629026873091</v>
      </c>
      <c r="L148" s="41">
        <f t="shared" si="10"/>
        <v>5.8587863031127467</v>
      </c>
      <c r="M148" s="16">
        <v>12883.8</v>
      </c>
    </row>
    <row r="149" spans="1:13" ht="23.1" customHeight="1" x14ac:dyDescent="0.25">
      <c r="A149" s="3">
        <f t="shared" si="11"/>
        <v>145</v>
      </c>
      <c r="B149" s="39" t="s">
        <v>139</v>
      </c>
      <c r="C149" s="26" t="s">
        <v>575</v>
      </c>
      <c r="D149" s="1" t="s">
        <v>10</v>
      </c>
      <c r="E149" s="3">
        <v>1</v>
      </c>
      <c r="F149" s="3">
        <v>3</v>
      </c>
      <c r="G149" s="30">
        <v>2002</v>
      </c>
      <c r="H149" s="30">
        <v>1820</v>
      </c>
      <c r="I149" s="31">
        <v>2125.1</v>
      </c>
      <c r="J149" s="16">
        <f t="shared" si="8"/>
        <v>1982.3666666666668</v>
      </c>
      <c r="K149" s="16">
        <f t="shared" si="9"/>
        <v>153.49463617121387</v>
      </c>
      <c r="L149" s="41">
        <f t="shared" si="10"/>
        <v>7.7429992519655224</v>
      </c>
      <c r="M149" s="16">
        <v>2002</v>
      </c>
    </row>
    <row r="150" spans="1:13" ht="23.1" customHeight="1" x14ac:dyDescent="0.25">
      <c r="A150" s="3">
        <f t="shared" si="11"/>
        <v>146</v>
      </c>
      <c r="B150" s="39" t="s">
        <v>417</v>
      </c>
      <c r="C150" s="26" t="s">
        <v>576</v>
      </c>
      <c r="D150" s="1" t="s">
        <v>10</v>
      </c>
      <c r="E150" s="3">
        <v>1</v>
      </c>
      <c r="F150" s="3">
        <v>3</v>
      </c>
      <c r="G150" s="30">
        <v>2041.7539999999999</v>
      </c>
      <c r="H150" s="30">
        <v>1730.3</v>
      </c>
      <c r="I150" s="31">
        <v>2324.9</v>
      </c>
      <c r="J150" s="16">
        <f t="shared" si="8"/>
        <v>2032.318</v>
      </c>
      <c r="K150" s="16">
        <f t="shared" si="9"/>
        <v>297.41228719069431</v>
      </c>
      <c r="L150" s="41">
        <f t="shared" si="10"/>
        <v>14.634141270740816</v>
      </c>
      <c r="M150" s="16">
        <v>2041.7539999999999</v>
      </c>
    </row>
    <row r="151" spans="1:13" ht="23.1" customHeight="1" x14ac:dyDescent="0.25">
      <c r="A151" s="3">
        <f t="shared" si="11"/>
        <v>147</v>
      </c>
      <c r="B151" s="39" t="s">
        <v>140</v>
      </c>
      <c r="C151" s="26" t="s">
        <v>577</v>
      </c>
      <c r="D151" s="1" t="s">
        <v>10</v>
      </c>
      <c r="E151" s="3">
        <v>1</v>
      </c>
      <c r="F151" s="3">
        <v>3</v>
      </c>
      <c r="G151" s="30">
        <v>722.1</v>
      </c>
      <c r="H151" s="30">
        <v>627.9</v>
      </c>
      <c r="I151" s="31">
        <v>801.3</v>
      </c>
      <c r="J151" s="16">
        <f t="shared" si="8"/>
        <v>717.1</v>
      </c>
      <c r="K151" s="16">
        <f t="shared" si="9"/>
        <v>86.808064141530068</v>
      </c>
      <c r="L151" s="41">
        <f t="shared" si="10"/>
        <v>12.105433571542331</v>
      </c>
      <c r="M151" s="16">
        <v>722.1</v>
      </c>
    </row>
    <row r="152" spans="1:13" ht="23.1" customHeight="1" x14ac:dyDescent="0.25">
      <c r="A152" s="3">
        <f t="shared" si="11"/>
        <v>148</v>
      </c>
      <c r="B152" s="39" t="s">
        <v>141</v>
      </c>
      <c r="C152" s="26" t="s">
        <v>578</v>
      </c>
      <c r="D152" s="1" t="s">
        <v>10</v>
      </c>
      <c r="E152" s="3">
        <v>1</v>
      </c>
      <c r="F152" s="3">
        <v>3</v>
      </c>
      <c r="G152" s="30">
        <v>1735</v>
      </c>
      <c r="H152" s="30">
        <v>1586</v>
      </c>
      <c r="I152" s="31">
        <v>1831.6</v>
      </c>
      <c r="J152" s="16">
        <f t="shared" si="8"/>
        <v>1717.5333333333335</v>
      </c>
      <c r="K152" s="16">
        <f t="shared" si="9"/>
        <v>123.72814285090244</v>
      </c>
      <c r="L152" s="41">
        <f t="shared" si="10"/>
        <v>7.2038277481797017</v>
      </c>
      <c r="M152" s="16">
        <v>1735</v>
      </c>
    </row>
    <row r="153" spans="1:13" ht="23.1" customHeight="1" x14ac:dyDescent="0.25">
      <c r="A153" s="3">
        <f t="shared" si="11"/>
        <v>149</v>
      </c>
      <c r="B153" s="39" t="s">
        <v>142</v>
      </c>
      <c r="C153" s="26" t="s">
        <v>579</v>
      </c>
      <c r="D153" s="1" t="s">
        <v>10</v>
      </c>
      <c r="E153" s="3">
        <v>1</v>
      </c>
      <c r="F153" s="3">
        <v>3</v>
      </c>
      <c r="G153" s="30">
        <v>1281.7</v>
      </c>
      <c r="H153" s="30">
        <v>1232.4000000000001</v>
      </c>
      <c r="I153" s="31">
        <v>1286.3</v>
      </c>
      <c r="J153" s="16">
        <f t="shared" si="8"/>
        <v>1266.8000000000002</v>
      </c>
      <c r="K153" s="16">
        <f t="shared" si="9"/>
        <v>29.879926372064517</v>
      </c>
      <c r="L153" s="41">
        <f t="shared" si="10"/>
        <v>2.3586932721869682</v>
      </c>
      <c r="M153" s="16">
        <v>1281.7</v>
      </c>
    </row>
    <row r="154" spans="1:13" ht="23.1" customHeight="1" x14ac:dyDescent="0.25">
      <c r="A154" s="3">
        <f t="shared" si="11"/>
        <v>150</v>
      </c>
      <c r="B154" s="39" t="s">
        <v>143</v>
      </c>
      <c r="C154" s="26" t="s">
        <v>580</v>
      </c>
      <c r="D154" s="1" t="s">
        <v>10</v>
      </c>
      <c r="E154" s="3">
        <v>1</v>
      </c>
      <c r="F154" s="3">
        <v>3</v>
      </c>
      <c r="G154" s="30">
        <v>1916.7</v>
      </c>
      <c r="H154" s="30">
        <v>1716</v>
      </c>
      <c r="I154" s="31">
        <v>2066</v>
      </c>
      <c r="J154" s="16">
        <f t="shared" si="8"/>
        <v>1899.5666666666666</v>
      </c>
      <c r="K154" s="16">
        <f t="shared" si="9"/>
        <v>175.62791160101327</v>
      </c>
      <c r="L154" s="41">
        <f t="shared" si="10"/>
        <v>9.2456829593247551</v>
      </c>
      <c r="M154" s="16">
        <v>1916.7</v>
      </c>
    </row>
    <row r="155" spans="1:13" ht="23.1" customHeight="1" x14ac:dyDescent="0.25">
      <c r="A155" s="3">
        <f t="shared" si="11"/>
        <v>151</v>
      </c>
      <c r="B155" s="39" t="s">
        <v>33</v>
      </c>
      <c r="C155" s="26" t="s">
        <v>581</v>
      </c>
      <c r="D155" s="1" t="s">
        <v>10</v>
      </c>
      <c r="E155" s="3">
        <v>1</v>
      </c>
      <c r="F155" s="3">
        <v>3</v>
      </c>
      <c r="G155" s="30">
        <v>1374.7</v>
      </c>
      <c r="H155" s="30">
        <v>1313</v>
      </c>
      <c r="I155" s="31">
        <v>1439.3</v>
      </c>
      <c r="J155" s="16">
        <f t="shared" si="8"/>
        <v>1375.6666666666667</v>
      </c>
      <c r="K155" s="16">
        <f t="shared" si="9"/>
        <v>63.155548713737971</v>
      </c>
      <c r="L155" s="41">
        <f t="shared" si="10"/>
        <v>4.590904922248944</v>
      </c>
      <c r="M155" s="16">
        <v>1374.7</v>
      </c>
    </row>
    <row r="156" spans="1:13" ht="23.1" customHeight="1" x14ac:dyDescent="0.25">
      <c r="A156" s="3">
        <f t="shared" si="11"/>
        <v>152</v>
      </c>
      <c r="B156" s="39">
        <v>4530307</v>
      </c>
      <c r="C156" s="26" t="s">
        <v>582</v>
      </c>
      <c r="D156" s="1" t="s">
        <v>10</v>
      </c>
      <c r="E156" s="3">
        <v>1</v>
      </c>
      <c r="F156" s="3">
        <v>3</v>
      </c>
      <c r="G156" s="30">
        <v>2055.1</v>
      </c>
      <c r="H156" s="30">
        <v>1937</v>
      </c>
      <c r="I156" s="31">
        <v>2104.1</v>
      </c>
      <c r="J156" s="16">
        <f t="shared" si="8"/>
        <v>2032.0666666666666</v>
      </c>
      <c r="K156" s="16">
        <f t="shared" si="9"/>
        <v>85.898214960110352</v>
      </c>
      <c r="L156" s="41">
        <f t="shared" si="10"/>
        <v>4.227135672719581</v>
      </c>
      <c r="M156" s="16">
        <v>2055.1</v>
      </c>
    </row>
    <row r="157" spans="1:13" ht="23.1" customHeight="1" x14ac:dyDescent="0.25">
      <c r="A157" s="3">
        <f t="shared" si="11"/>
        <v>153</v>
      </c>
      <c r="B157" s="39" t="s">
        <v>583</v>
      </c>
      <c r="C157" s="26" t="s">
        <v>584</v>
      </c>
      <c r="D157" s="1" t="s">
        <v>10</v>
      </c>
      <c r="E157" s="3">
        <v>1</v>
      </c>
      <c r="F157" s="3">
        <v>3</v>
      </c>
      <c r="G157" s="30">
        <v>1255.2</v>
      </c>
      <c r="H157" s="30">
        <v>1162.2</v>
      </c>
      <c r="I157" s="31">
        <v>1308.0999999999999</v>
      </c>
      <c r="J157" s="16">
        <f t="shared" si="8"/>
        <v>1241.8333333333333</v>
      </c>
      <c r="K157" s="16">
        <f t="shared" si="9"/>
        <v>73.862733048089439</v>
      </c>
      <c r="L157" s="41">
        <f t="shared" si="10"/>
        <v>5.9478781141932178</v>
      </c>
      <c r="M157" s="16">
        <v>1255.2</v>
      </c>
    </row>
    <row r="158" spans="1:13" ht="23.1" customHeight="1" x14ac:dyDescent="0.25">
      <c r="A158" s="3">
        <f t="shared" si="11"/>
        <v>154</v>
      </c>
      <c r="B158" s="39" t="s">
        <v>144</v>
      </c>
      <c r="C158" s="26" t="s">
        <v>585</v>
      </c>
      <c r="D158" s="1" t="s">
        <v>10</v>
      </c>
      <c r="E158" s="3">
        <v>1</v>
      </c>
      <c r="F158" s="3">
        <v>3</v>
      </c>
      <c r="G158" s="30">
        <v>8039.9</v>
      </c>
      <c r="H158" s="30">
        <v>7514</v>
      </c>
      <c r="I158" s="31">
        <v>8301.5</v>
      </c>
      <c r="J158" s="16">
        <f t="shared" si="8"/>
        <v>7951.8</v>
      </c>
      <c r="K158" s="16">
        <f t="shared" si="9"/>
        <v>401.07389593440251</v>
      </c>
      <c r="L158" s="41">
        <f t="shared" si="10"/>
        <v>5.0438126705199133</v>
      </c>
      <c r="M158" s="16">
        <v>8039.9</v>
      </c>
    </row>
    <row r="159" spans="1:13" ht="23.1" customHeight="1" x14ac:dyDescent="0.25">
      <c r="A159" s="3">
        <f t="shared" si="11"/>
        <v>155</v>
      </c>
      <c r="B159" s="39" t="s">
        <v>145</v>
      </c>
      <c r="C159" s="26" t="s">
        <v>586</v>
      </c>
      <c r="D159" s="1" t="s">
        <v>10</v>
      </c>
      <c r="E159" s="3">
        <v>1</v>
      </c>
      <c r="F159" s="3">
        <v>3</v>
      </c>
      <c r="G159" s="30">
        <v>3693.7</v>
      </c>
      <c r="H159" s="30">
        <v>3517.8</v>
      </c>
      <c r="I159" s="31">
        <v>3742.6</v>
      </c>
      <c r="J159" s="16">
        <f t="shared" si="8"/>
        <v>3651.3666666666668</v>
      </c>
      <c r="K159" s="16">
        <f t="shared" si="9"/>
        <v>118.22792958236769</v>
      </c>
      <c r="L159" s="41">
        <f t="shared" si="10"/>
        <v>3.2379089906711012</v>
      </c>
      <c r="M159" s="16">
        <v>3693.7</v>
      </c>
    </row>
    <row r="160" spans="1:13" ht="23.1" customHeight="1" x14ac:dyDescent="0.25">
      <c r="A160" s="3">
        <f t="shared" si="11"/>
        <v>156</v>
      </c>
      <c r="B160" s="39" t="s">
        <v>146</v>
      </c>
      <c r="C160" s="26" t="s">
        <v>587</v>
      </c>
      <c r="D160" s="1" t="s">
        <v>10</v>
      </c>
      <c r="E160" s="3">
        <v>1</v>
      </c>
      <c r="F160" s="3">
        <v>3</v>
      </c>
      <c r="G160" s="30">
        <v>3009.7</v>
      </c>
      <c r="H160" s="30">
        <v>2761.2</v>
      </c>
      <c r="I160" s="31">
        <v>3165.7</v>
      </c>
      <c r="J160" s="16">
        <f t="shared" si="8"/>
        <v>2978.8666666666663</v>
      </c>
      <c r="K160" s="16">
        <f t="shared" si="9"/>
        <v>204.0051061452466</v>
      </c>
      <c r="L160" s="41">
        <f t="shared" si="10"/>
        <v>6.8484134730852881</v>
      </c>
      <c r="M160" s="16">
        <v>3009.7</v>
      </c>
    </row>
    <row r="161" spans="1:13" ht="23.1" customHeight="1" x14ac:dyDescent="0.25">
      <c r="A161" s="3">
        <f t="shared" si="11"/>
        <v>157</v>
      </c>
      <c r="B161" s="39" t="s">
        <v>147</v>
      </c>
      <c r="C161" s="26" t="s">
        <v>588</v>
      </c>
      <c r="D161" s="1" t="s">
        <v>10</v>
      </c>
      <c r="E161" s="3">
        <v>1</v>
      </c>
      <c r="F161" s="3">
        <v>3</v>
      </c>
      <c r="G161" s="30">
        <v>3679.6</v>
      </c>
      <c r="H161" s="30">
        <v>3315</v>
      </c>
      <c r="I161" s="31">
        <v>3941.4</v>
      </c>
      <c r="J161" s="16">
        <f t="shared" si="8"/>
        <v>3645.3333333333335</v>
      </c>
      <c r="K161" s="16">
        <f t="shared" si="9"/>
        <v>314.60275480887537</v>
      </c>
      <c r="L161" s="41">
        <f t="shared" si="10"/>
        <v>8.6302877142156724</v>
      </c>
      <c r="M161" s="16">
        <v>3679.6</v>
      </c>
    </row>
    <row r="162" spans="1:13" ht="23.1" customHeight="1" x14ac:dyDescent="0.25">
      <c r="A162" s="3">
        <f t="shared" si="11"/>
        <v>158</v>
      </c>
      <c r="B162" s="39" t="s">
        <v>148</v>
      </c>
      <c r="C162" s="26" t="s">
        <v>589</v>
      </c>
      <c r="D162" s="1" t="s">
        <v>10</v>
      </c>
      <c r="E162" s="3">
        <v>1</v>
      </c>
      <c r="F162" s="3">
        <v>3</v>
      </c>
      <c r="G162" s="30">
        <v>3380</v>
      </c>
      <c r="H162" s="30">
        <v>3250</v>
      </c>
      <c r="I162" s="31">
        <v>3515.2</v>
      </c>
      <c r="J162" s="16">
        <f t="shared" si="8"/>
        <v>3381.7333333333336</v>
      </c>
      <c r="K162" s="16">
        <f t="shared" si="9"/>
        <v>132.60849645981705</v>
      </c>
      <c r="L162" s="41">
        <f t="shared" si="10"/>
        <v>3.9213173656453408</v>
      </c>
      <c r="M162" s="16">
        <v>3380</v>
      </c>
    </row>
    <row r="163" spans="1:13" ht="23.1" customHeight="1" x14ac:dyDescent="0.25">
      <c r="A163" s="3">
        <f t="shared" si="11"/>
        <v>159</v>
      </c>
      <c r="B163" s="39" t="s">
        <v>149</v>
      </c>
      <c r="C163" s="26" t="s">
        <v>590</v>
      </c>
      <c r="D163" s="1" t="s">
        <v>10</v>
      </c>
      <c r="E163" s="3">
        <v>1</v>
      </c>
      <c r="F163" s="3">
        <v>3</v>
      </c>
      <c r="G163" s="30">
        <v>21362</v>
      </c>
      <c r="H163" s="30">
        <v>19965.400000000001</v>
      </c>
      <c r="I163" s="31">
        <v>22057.3</v>
      </c>
      <c r="J163" s="16">
        <f t="shared" si="8"/>
        <v>21128.233333333334</v>
      </c>
      <c r="K163" s="16">
        <f t="shared" si="9"/>
        <v>1065.36216533784</v>
      </c>
      <c r="L163" s="41">
        <f t="shared" si="10"/>
        <v>5.0423627405565066</v>
      </c>
      <c r="M163" s="16">
        <v>21362</v>
      </c>
    </row>
    <row r="164" spans="1:13" ht="23.1" customHeight="1" x14ac:dyDescent="0.25">
      <c r="A164" s="3">
        <f t="shared" si="11"/>
        <v>160</v>
      </c>
      <c r="B164" s="39" t="s">
        <v>150</v>
      </c>
      <c r="C164" s="26" t="s">
        <v>591</v>
      </c>
      <c r="D164" s="1" t="s">
        <v>10</v>
      </c>
      <c r="E164" s="3">
        <v>1</v>
      </c>
      <c r="F164" s="3">
        <v>3</v>
      </c>
      <c r="G164" s="30">
        <v>9206.9</v>
      </c>
      <c r="H164" s="30">
        <v>8645</v>
      </c>
      <c r="I164" s="31">
        <v>9462.1</v>
      </c>
      <c r="J164" s="16">
        <f t="shared" si="8"/>
        <v>9104.6666666666661</v>
      </c>
      <c r="K164" s="16">
        <f t="shared" si="9"/>
        <v>418.0333040958979</v>
      </c>
      <c r="L164" s="41">
        <f t="shared" si="10"/>
        <v>4.5914179991494972</v>
      </c>
      <c r="M164" s="16">
        <v>9206.9</v>
      </c>
    </row>
    <row r="165" spans="1:13" ht="23.1" customHeight="1" x14ac:dyDescent="0.25">
      <c r="A165" s="3">
        <f t="shared" si="11"/>
        <v>161</v>
      </c>
      <c r="B165" s="39" t="s">
        <v>151</v>
      </c>
      <c r="C165" s="26" t="s">
        <v>592</v>
      </c>
      <c r="D165" s="1" t="s">
        <v>10</v>
      </c>
      <c r="E165" s="3">
        <v>1</v>
      </c>
      <c r="F165" s="3">
        <v>3</v>
      </c>
      <c r="G165" s="30">
        <v>40021.5</v>
      </c>
      <c r="H165" s="30">
        <v>36886.199999999997</v>
      </c>
      <c r="I165" s="31">
        <v>41903.5</v>
      </c>
      <c r="J165" s="16">
        <f t="shared" si="8"/>
        <v>39603.73333333333</v>
      </c>
      <c r="K165" s="16">
        <f t="shared" si="9"/>
        <v>2534.6048140357784</v>
      </c>
      <c r="L165" s="41">
        <f t="shared" si="10"/>
        <v>6.3999138482797386</v>
      </c>
      <c r="M165" s="16">
        <v>40021.5</v>
      </c>
    </row>
    <row r="166" spans="1:13" ht="23.1" customHeight="1" x14ac:dyDescent="0.25">
      <c r="A166" s="3">
        <f t="shared" si="11"/>
        <v>162</v>
      </c>
      <c r="B166" s="39" t="s">
        <v>152</v>
      </c>
      <c r="C166" s="26" t="s">
        <v>593</v>
      </c>
      <c r="D166" s="1" t="s">
        <v>10</v>
      </c>
      <c r="E166" s="3">
        <v>1</v>
      </c>
      <c r="F166" s="3">
        <v>3</v>
      </c>
      <c r="G166" s="30">
        <v>31535.9</v>
      </c>
      <c r="H166" s="30">
        <v>29146</v>
      </c>
      <c r="I166" s="31">
        <v>32927.5</v>
      </c>
      <c r="J166" s="16">
        <f t="shared" si="8"/>
        <v>31203.133333333331</v>
      </c>
      <c r="K166" s="16">
        <f t="shared" si="9"/>
        <v>1912.5861557935982</v>
      </c>
      <c r="L166" s="41">
        <f t="shared" si="10"/>
        <v>6.129468266414265</v>
      </c>
      <c r="M166" s="16">
        <v>31535.9</v>
      </c>
    </row>
    <row r="167" spans="1:13" ht="23.1" customHeight="1" x14ac:dyDescent="0.25">
      <c r="A167" s="3">
        <f t="shared" si="11"/>
        <v>163</v>
      </c>
      <c r="B167" s="39" t="s">
        <v>153</v>
      </c>
      <c r="C167" s="26" t="s">
        <v>594</v>
      </c>
      <c r="D167" s="1" t="s">
        <v>10</v>
      </c>
      <c r="E167" s="3">
        <v>1</v>
      </c>
      <c r="F167" s="3">
        <v>3</v>
      </c>
      <c r="G167" s="30">
        <v>75.7</v>
      </c>
      <c r="H167" s="30">
        <v>70.2</v>
      </c>
      <c r="I167" s="31">
        <v>78.8</v>
      </c>
      <c r="J167" s="16">
        <f t="shared" si="8"/>
        <v>74.899999999999991</v>
      </c>
      <c r="K167" s="16">
        <f t="shared" si="9"/>
        <v>4.3554563480765109</v>
      </c>
      <c r="L167" s="41">
        <f t="shared" si="10"/>
        <v>5.8150285021048216</v>
      </c>
      <c r="M167" s="16">
        <v>75.7</v>
      </c>
    </row>
    <row r="168" spans="1:13" ht="23.1" customHeight="1" x14ac:dyDescent="0.25">
      <c r="A168" s="3">
        <f t="shared" si="11"/>
        <v>164</v>
      </c>
      <c r="B168" s="39" t="s">
        <v>154</v>
      </c>
      <c r="C168" s="26" t="s">
        <v>595</v>
      </c>
      <c r="D168" s="1" t="s">
        <v>10</v>
      </c>
      <c r="E168" s="3">
        <v>1</v>
      </c>
      <c r="F168" s="3">
        <v>3</v>
      </c>
      <c r="G168" s="30">
        <v>71.5</v>
      </c>
      <c r="H168" s="30">
        <v>65</v>
      </c>
      <c r="I168" s="31">
        <v>75.8</v>
      </c>
      <c r="J168" s="16">
        <f t="shared" si="8"/>
        <v>70.766666666666666</v>
      </c>
      <c r="K168" s="16">
        <f t="shared" si="9"/>
        <v>5.4372174256078187</v>
      </c>
      <c r="L168" s="41">
        <f t="shared" si="10"/>
        <v>7.6833030036850953</v>
      </c>
      <c r="M168" s="16">
        <v>71.5</v>
      </c>
    </row>
    <row r="169" spans="1:13" ht="23.1" customHeight="1" x14ac:dyDescent="0.25">
      <c r="A169" s="3">
        <f t="shared" si="11"/>
        <v>165</v>
      </c>
      <c r="B169" s="39" t="s">
        <v>155</v>
      </c>
      <c r="C169" s="26" t="s">
        <v>596</v>
      </c>
      <c r="D169" s="1" t="s">
        <v>10</v>
      </c>
      <c r="E169" s="3">
        <v>1</v>
      </c>
      <c r="F169" s="3">
        <v>3</v>
      </c>
      <c r="G169" s="30">
        <v>168.7</v>
      </c>
      <c r="H169" s="30">
        <v>143</v>
      </c>
      <c r="I169" s="31">
        <v>192</v>
      </c>
      <c r="J169" s="16">
        <f t="shared" si="8"/>
        <v>167.9</v>
      </c>
      <c r="K169" s="16">
        <f t="shared" si="9"/>
        <v>24.509793960782289</v>
      </c>
      <c r="L169" s="41">
        <f t="shared" si="10"/>
        <v>14.597852269673787</v>
      </c>
      <c r="M169" s="16">
        <v>168.7</v>
      </c>
    </row>
    <row r="170" spans="1:13" ht="23.1" customHeight="1" x14ac:dyDescent="0.25">
      <c r="A170" s="3">
        <f t="shared" si="11"/>
        <v>166</v>
      </c>
      <c r="B170" s="39" t="s">
        <v>156</v>
      </c>
      <c r="C170" s="26" t="s">
        <v>597</v>
      </c>
      <c r="D170" s="1" t="s">
        <v>10</v>
      </c>
      <c r="E170" s="3">
        <v>1</v>
      </c>
      <c r="F170" s="3">
        <v>3</v>
      </c>
      <c r="G170" s="30">
        <v>71.7</v>
      </c>
      <c r="H170" s="30">
        <v>62.4</v>
      </c>
      <c r="I170" s="31">
        <v>79.5</v>
      </c>
      <c r="J170" s="16">
        <f t="shared" si="8"/>
        <v>71.2</v>
      </c>
      <c r="K170" s="16">
        <f t="shared" si="9"/>
        <v>8.5609578903297976</v>
      </c>
      <c r="L170" s="41">
        <f t="shared" si="10"/>
        <v>12.023817261699152</v>
      </c>
      <c r="M170" s="16">
        <v>71.7</v>
      </c>
    </row>
    <row r="171" spans="1:13" ht="23.1" customHeight="1" x14ac:dyDescent="0.25">
      <c r="A171" s="3">
        <f t="shared" si="11"/>
        <v>167</v>
      </c>
      <c r="B171" s="39" t="s">
        <v>157</v>
      </c>
      <c r="C171" s="26" t="s">
        <v>598</v>
      </c>
      <c r="D171" s="1" t="s">
        <v>10</v>
      </c>
      <c r="E171" s="3">
        <v>1</v>
      </c>
      <c r="F171" s="3">
        <v>3</v>
      </c>
      <c r="G171" s="30">
        <v>119.4</v>
      </c>
      <c r="H171" s="30">
        <v>109.2</v>
      </c>
      <c r="I171" s="31">
        <v>126</v>
      </c>
      <c r="J171" s="16">
        <f t="shared" si="8"/>
        <v>118.2</v>
      </c>
      <c r="K171" s="16">
        <f t="shared" si="9"/>
        <v>8.4640415877995299</v>
      </c>
      <c r="L171" s="41">
        <f t="shared" si="10"/>
        <v>7.1607796851095848</v>
      </c>
      <c r="M171" s="16">
        <v>119.4</v>
      </c>
    </row>
    <row r="172" spans="1:13" ht="23.1" customHeight="1" x14ac:dyDescent="0.25">
      <c r="A172" s="3">
        <f t="shared" si="11"/>
        <v>168</v>
      </c>
      <c r="B172" s="39" t="s">
        <v>158</v>
      </c>
      <c r="C172" s="26" t="s">
        <v>599</v>
      </c>
      <c r="D172" s="1" t="s">
        <v>10</v>
      </c>
      <c r="E172" s="3">
        <v>1</v>
      </c>
      <c r="F172" s="3">
        <v>3</v>
      </c>
      <c r="G172" s="30">
        <v>60.8</v>
      </c>
      <c r="H172" s="30">
        <v>58.5</v>
      </c>
      <c r="I172" s="31">
        <v>61</v>
      </c>
      <c r="J172" s="16">
        <f t="shared" si="8"/>
        <v>60.1</v>
      </c>
      <c r="K172" s="16">
        <f t="shared" si="9"/>
        <v>1.3892443989449796</v>
      </c>
      <c r="L172" s="41">
        <f t="shared" si="10"/>
        <v>2.3115547403410641</v>
      </c>
      <c r="M172" s="16">
        <v>60.8</v>
      </c>
    </row>
    <row r="173" spans="1:13" ht="23.1" customHeight="1" x14ac:dyDescent="0.25">
      <c r="A173" s="3">
        <f t="shared" si="11"/>
        <v>169</v>
      </c>
      <c r="B173" s="39" t="s">
        <v>159</v>
      </c>
      <c r="C173" s="26" t="s">
        <v>600</v>
      </c>
      <c r="D173" s="1" t="s">
        <v>10</v>
      </c>
      <c r="E173" s="3">
        <v>1</v>
      </c>
      <c r="F173" s="3">
        <v>3</v>
      </c>
      <c r="G173" s="30">
        <v>87</v>
      </c>
      <c r="H173" s="30">
        <v>80.599999999999994</v>
      </c>
      <c r="I173" s="31">
        <v>90.6</v>
      </c>
      <c r="J173" s="16">
        <f t="shared" si="8"/>
        <v>86.066666666666663</v>
      </c>
      <c r="K173" s="16">
        <f t="shared" si="9"/>
        <v>5.0649119768593547</v>
      </c>
      <c r="L173" s="41">
        <f t="shared" si="10"/>
        <v>5.8848706160255864</v>
      </c>
      <c r="M173" s="16">
        <v>87</v>
      </c>
    </row>
    <row r="174" spans="1:13" ht="23.1" customHeight="1" x14ac:dyDescent="0.25">
      <c r="A174" s="3">
        <f t="shared" si="11"/>
        <v>170</v>
      </c>
      <c r="B174" s="39" t="s">
        <v>160</v>
      </c>
      <c r="C174" s="26" t="s">
        <v>601</v>
      </c>
      <c r="D174" s="1" t="s">
        <v>10</v>
      </c>
      <c r="E174" s="3">
        <v>1</v>
      </c>
      <c r="F174" s="3">
        <v>3</v>
      </c>
      <c r="G174" s="30">
        <v>317.10000000000002</v>
      </c>
      <c r="H174" s="30">
        <v>296.39999999999998</v>
      </c>
      <c r="I174" s="31">
        <v>407.1</v>
      </c>
      <c r="J174" s="16">
        <f t="shared" si="8"/>
        <v>340.2</v>
      </c>
      <c r="K174" s="16">
        <f t="shared" si="9"/>
        <v>58.854311651738833</v>
      </c>
      <c r="L174" s="41">
        <f t="shared" si="10"/>
        <v>17.299915241545808</v>
      </c>
      <c r="M174" s="16">
        <v>317.10000000000002</v>
      </c>
    </row>
    <row r="175" spans="1:13" ht="23.1" customHeight="1" x14ac:dyDescent="0.25">
      <c r="A175" s="3">
        <f t="shared" si="11"/>
        <v>171</v>
      </c>
      <c r="B175" s="39" t="s">
        <v>161</v>
      </c>
      <c r="C175" s="26" t="s">
        <v>602</v>
      </c>
      <c r="D175" s="1" t="s">
        <v>10</v>
      </c>
      <c r="E175" s="3">
        <v>1</v>
      </c>
      <c r="F175" s="3">
        <v>3</v>
      </c>
      <c r="G175" s="30">
        <v>13609</v>
      </c>
      <c r="H175" s="30">
        <v>23000</v>
      </c>
      <c r="I175" s="31">
        <v>13789.3</v>
      </c>
      <c r="J175" s="16">
        <f t="shared" si="8"/>
        <v>16799.433333333334</v>
      </c>
      <c r="K175" s="16">
        <f t="shared" si="9"/>
        <v>5370.6049252699022</v>
      </c>
      <c r="L175" s="41">
        <f t="shared" si="10"/>
        <v>31.968964778196302</v>
      </c>
      <c r="M175" s="16">
        <v>13609</v>
      </c>
    </row>
    <row r="176" spans="1:13" ht="23.1" customHeight="1" x14ac:dyDescent="0.25">
      <c r="A176" s="3">
        <f t="shared" si="11"/>
        <v>172</v>
      </c>
      <c r="B176" s="39" t="s">
        <v>162</v>
      </c>
      <c r="C176" s="26" t="s">
        <v>603</v>
      </c>
      <c r="D176" s="1" t="s">
        <v>10</v>
      </c>
      <c r="E176" s="3">
        <v>1</v>
      </c>
      <c r="F176" s="3">
        <v>3</v>
      </c>
      <c r="G176" s="30">
        <v>2646.9</v>
      </c>
      <c r="H176" s="30">
        <v>2428.4</v>
      </c>
      <c r="I176" s="31">
        <v>2784.1</v>
      </c>
      <c r="J176" s="16">
        <f t="shared" si="8"/>
        <v>2619.7999999999997</v>
      </c>
      <c r="K176" s="16">
        <f t="shared" si="9"/>
        <v>179.3918337048818</v>
      </c>
      <c r="L176" s="41">
        <f t="shared" si="10"/>
        <v>6.8475392665425545</v>
      </c>
      <c r="M176" s="16">
        <v>2646.9</v>
      </c>
    </row>
    <row r="177" spans="1:13" ht="23.1" customHeight="1" x14ac:dyDescent="0.25">
      <c r="A177" s="3">
        <f t="shared" si="11"/>
        <v>173</v>
      </c>
      <c r="B177" s="39" t="s">
        <v>163</v>
      </c>
      <c r="C177" s="26" t="s">
        <v>604</v>
      </c>
      <c r="D177" s="1" t="s">
        <v>10</v>
      </c>
      <c r="E177" s="3">
        <v>1</v>
      </c>
      <c r="F177" s="3">
        <v>3</v>
      </c>
      <c r="G177" s="30">
        <v>25998.5</v>
      </c>
      <c r="H177" s="30">
        <v>23422.1</v>
      </c>
      <c r="I177" s="31">
        <v>27848.2</v>
      </c>
      <c r="J177" s="16">
        <f t="shared" si="8"/>
        <v>25756.266666666666</v>
      </c>
      <c r="K177" s="16">
        <f t="shared" si="9"/>
        <v>2222.9705448640875</v>
      </c>
      <c r="L177" s="41">
        <f t="shared" si="10"/>
        <v>8.6307948804592058</v>
      </c>
      <c r="M177" s="16">
        <v>25998.5</v>
      </c>
    </row>
    <row r="178" spans="1:13" ht="23.1" customHeight="1" x14ac:dyDescent="0.25">
      <c r="A178" s="3">
        <f t="shared" si="11"/>
        <v>174</v>
      </c>
      <c r="B178" s="39" t="s">
        <v>164</v>
      </c>
      <c r="C178" s="26" t="s">
        <v>605</v>
      </c>
      <c r="D178" s="1" t="s">
        <v>10</v>
      </c>
      <c r="E178" s="3">
        <v>1</v>
      </c>
      <c r="F178" s="3">
        <v>3</v>
      </c>
      <c r="G178" s="30">
        <v>54952</v>
      </c>
      <c r="H178" s="30">
        <v>90000</v>
      </c>
      <c r="I178" s="31">
        <v>55149.8</v>
      </c>
      <c r="J178" s="16">
        <f t="shared" si="8"/>
        <v>66700.599999999991</v>
      </c>
      <c r="K178" s="16">
        <f t="shared" si="9"/>
        <v>20178.114666142621</v>
      </c>
      <c r="L178" s="41">
        <f t="shared" si="10"/>
        <v>30.251773846326159</v>
      </c>
      <c r="M178" s="16">
        <v>54952</v>
      </c>
    </row>
    <row r="179" spans="1:13" ht="23.1" customHeight="1" x14ac:dyDescent="0.25">
      <c r="A179" s="3">
        <f t="shared" si="11"/>
        <v>175</v>
      </c>
      <c r="B179" s="39" t="s">
        <v>165</v>
      </c>
      <c r="C179" s="26" t="s">
        <v>606</v>
      </c>
      <c r="D179" s="1" t="s">
        <v>10</v>
      </c>
      <c r="E179" s="3">
        <v>1</v>
      </c>
      <c r="F179" s="3">
        <v>3</v>
      </c>
      <c r="G179" s="30">
        <v>94313.9</v>
      </c>
      <c r="H179" s="30">
        <v>163000</v>
      </c>
      <c r="I179" s="31">
        <v>97383.8</v>
      </c>
      <c r="J179" s="16">
        <f t="shared" si="8"/>
        <v>118232.56666666667</v>
      </c>
      <c r="K179" s="16">
        <f t="shared" si="9"/>
        <v>38800.108079016136</v>
      </c>
      <c r="L179" s="41">
        <f t="shared" si="10"/>
        <v>32.816768825128669</v>
      </c>
      <c r="M179" s="16">
        <v>94313.9</v>
      </c>
    </row>
    <row r="180" spans="1:13" ht="23.1" customHeight="1" x14ac:dyDescent="0.25">
      <c r="A180" s="3">
        <f t="shared" si="11"/>
        <v>176</v>
      </c>
      <c r="B180" s="39" t="s">
        <v>166</v>
      </c>
      <c r="C180" s="26" t="s">
        <v>607</v>
      </c>
      <c r="D180" s="1" t="s">
        <v>10</v>
      </c>
      <c r="E180" s="3">
        <v>1</v>
      </c>
      <c r="F180" s="3">
        <v>3</v>
      </c>
      <c r="G180" s="30">
        <v>8273.7000000000007</v>
      </c>
      <c r="H180" s="30">
        <v>7768.8</v>
      </c>
      <c r="I180" s="31">
        <v>8503</v>
      </c>
      <c r="J180" s="16">
        <f t="shared" si="8"/>
        <v>8181.833333333333</v>
      </c>
      <c r="K180" s="16">
        <f t="shared" si="9"/>
        <v>375.62218163113494</v>
      </c>
      <c r="L180" s="41">
        <f t="shared" si="10"/>
        <v>4.5909292737707723</v>
      </c>
      <c r="M180" s="16">
        <v>8273.7000000000007</v>
      </c>
    </row>
    <row r="181" spans="1:13" ht="23.1" customHeight="1" x14ac:dyDescent="0.25">
      <c r="A181" s="3">
        <f t="shared" si="11"/>
        <v>177</v>
      </c>
      <c r="B181" s="39" t="s">
        <v>398</v>
      </c>
      <c r="C181" s="26" t="s">
        <v>608</v>
      </c>
      <c r="D181" s="1" t="s">
        <v>10</v>
      </c>
      <c r="E181" s="3">
        <v>1</v>
      </c>
      <c r="F181" s="3">
        <v>3</v>
      </c>
      <c r="G181" s="30">
        <v>10642.2</v>
      </c>
      <c r="H181" s="30">
        <v>9808.5</v>
      </c>
      <c r="I181" s="31">
        <v>11142.6</v>
      </c>
      <c r="J181" s="16">
        <f t="shared" si="8"/>
        <v>10531.1</v>
      </c>
      <c r="K181" s="16">
        <f t="shared" si="9"/>
        <v>673.95334408251165</v>
      </c>
      <c r="L181" s="41">
        <f t="shared" si="10"/>
        <v>6.3996481287093623</v>
      </c>
      <c r="M181" s="16">
        <v>10642.2</v>
      </c>
    </row>
    <row r="182" spans="1:13" ht="23.1" customHeight="1" x14ac:dyDescent="0.25">
      <c r="A182" s="3">
        <f t="shared" si="11"/>
        <v>178</v>
      </c>
      <c r="B182" s="33" t="s">
        <v>167</v>
      </c>
      <c r="C182" s="26" t="s">
        <v>609</v>
      </c>
      <c r="D182" s="1" t="s">
        <v>10</v>
      </c>
      <c r="E182" s="3">
        <v>1</v>
      </c>
      <c r="F182" s="3">
        <v>3</v>
      </c>
      <c r="G182" s="30">
        <v>2690.8</v>
      </c>
      <c r="H182" s="30">
        <v>2486.9</v>
      </c>
      <c r="I182" s="31">
        <v>2809.5</v>
      </c>
      <c r="J182" s="16">
        <f t="shared" si="8"/>
        <v>2662.4</v>
      </c>
      <c r="K182" s="16">
        <f t="shared" si="9"/>
        <v>163.16436498206338</v>
      </c>
      <c r="L182" s="41">
        <f t="shared" si="10"/>
        <v>6.1284692376075487</v>
      </c>
      <c r="M182" s="16">
        <v>2690.8</v>
      </c>
    </row>
    <row r="183" spans="1:13" ht="23.1" customHeight="1" x14ac:dyDescent="0.25">
      <c r="A183" s="3">
        <f t="shared" si="11"/>
        <v>179</v>
      </c>
      <c r="B183" s="33" t="s">
        <v>168</v>
      </c>
      <c r="C183" s="26" t="s">
        <v>610</v>
      </c>
      <c r="D183" s="1" t="s">
        <v>10</v>
      </c>
      <c r="E183" s="3">
        <v>1</v>
      </c>
      <c r="F183" s="3">
        <v>3</v>
      </c>
      <c r="G183" s="30">
        <v>2759.1</v>
      </c>
      <c r="H183" s="30">
        <v>2557.1</v>
      </c>
      <c r="I183" s="31">
        <v>2872.8</v>
      </c>
      <c r="J183" s="16">
        <f t="shared" si="8"/>
        <v>2729.6666666666665</v>
      </c>
      <c r="K183" s="16">
        <f t="shared" si="9"/>
        <v>159.89485086560282</v>
      </c>
      <c r="L183" s="41">
        <f t="shared" si="10"/>
        <v>5.8576694663183355</v>
      </c>
      <c r="M183" s="16">
        <v>2759.1</v>
      </c>
    </row>
    <row r="184" spans="1:13" ht="23.1" customHeight="1" x14ac:dyDescent="0.25">
      <c r="A184" s="3">
        <f t="shared" si="11"/>
        <v>180</v>
      </c>
      <c r="B184" s="33" t="s">
        <v>169</v>
      </c>
      <c r="C184" s="26" t="s">
        <v>611</v>
      </c>
      <c r="D184" s="1" t="s">
        <v>10</v>
      </c>
      <c r="E184" s="3">
        <v>1</v>
      </c>
      <c r="F184" s="3">
        <v>3</v>
      </c>
      <c r="G184" s="30">
        <v>105792.8</v>
      </c>
      <c r="H184" s="30">
        <v>180000</v>
      </c>
      <c r="I184" s="31">
        <v>112299</v>
      </c>
      <c r="J184" s="16">
        <f t="shared" si="8"/>
        <v>132697.26666666666</v>
      </c>
      <c r="K184" s="16">
        <f t="shared" si="9"/>
        <v>41094.331667680555</v>
      </c>
      <c r="L184" s="41">
        <f t="shared" si="10"/>
        <v>30.968483903220733</v>
      </c>
      <c r="M184" s="16">
        <v>105792.8</v>
      </c>
    </row>
    <row r="185" spans="1:13" ht="23.1" customHeight="1" x14ac:dyDescent="0.25">
      <c r="A185" s="3">
        <f t="shared" si="11"/>
        <v>181</v>
      </c>
      <c r="B185" s="33" t="s">
        <v>170</v>
      </c>
      <c r="C185" s="26" t="s">
        <v>612</v>
      </c>
      <c r="D185" s="1" t="s">
        <v>10</v>
      </c>
      <c r="E185" s="3">
        <v>1</v>
      </c>
      <c r="F185" s="3">
        <v>3</v>
      </c>
      <c r="G185" s="30">
        <v>98022.6</v>
      </c>
      <c r="H185" s="30">
        <v>175000</v>
      </c>
      <c r="I185" s="31">
        <v>111618.3</v>
      </c>
      <c r="J185" s="16">
        <f t="shared" si="8"/>
        <v>128213.63333333332</v>
      </c>
      <c r="K185" s="16">
        <f t="shared" si="9"/>
        <v>41084.472054820581</v>
      </c>
      <c r="L185" s="41">
        <f t="shared" si="10"/>
        <v>32.043762419561148</v>
      </c>
      <c r="M185" s="16">
        <v>98022.6</v>
      </c>
    </row>
    <row r="186" spans="1:13" ht="23.1" customHeight="1" x14ac:dyDescent="0.25">
      <c r="A186" s="3">
        <f t="shared" si="11"/>
        <v>182</v>
      </c>
      <c r="B186" s="33" t="s">
        <v>171</v>
      </c>
      <c r="C186" s="26" t="s">
        <v>613</v>
      </c>
      <c r="D186" s="1" t="s">
        <v>10</v>
      </c>
      <c r="E186" s="3">
        <v>1</v>
      </c>
      <c r="F186" s="3">
        <v>3</v>
      </c>
      <c r="G186" s="30">
        <v>142972.79999999999</v>
      </c>
      <c r="H186" s="30">
        <v>239000</v>
      </c>
      <c r="I186" s="31">
        <v>158664</v>
      </c>
      <c r="J186" s="16">
        <f t="shared" si="8"/>
        <v>180212.26666666669</v>
      </c>
      <c r="K186" s="16">
        <f t="shared" si="9"/>
        <v>51512.635655859558</v>
      </c>
      <c r="L186" s="41">
        <f t="shared" si="10"/>
        <v>28.584422475047695</v>
      </c>
      <c r="M186" s="16">
        <v>142972.79999999999</v>
      </c>
    </row>
    <row r="187" spans="1:13" ht="23.1" customHeight="1" x14ac:dyDescent="0.25">
      <c r="A187" s="3">
        <f t="shared" si="11"/>
        <v>183</v>
      </c>
      <c r="B187" s="33" t="s">
        <v>399</v>
      </c>
      <c r="C187" s="26" t="s">
        <v>614</v>
      </c>
      <c r="D187" s="1" t="s">
        <v>10</v>
      </c>
      <c r="E187" s="3">
        <v>1</v>
      </c>
      <c r="F187" s="3">
        <v>3</v>
      </c>
      <c r="G187" s="30">
        <v>5397.2</v>
      </c>
      <c r="H187" s="30">
        <v>4933.5</v>
      </c>
      <c r="I187" s="31">
        <v>5697.8</v>
      </c>
      <c r="J187" s="16">
        <f t="shared" si="8"/>
        <v>5342.833333333333</v>
      </c>
      <c r="K187" s="16">
        <f t="shared" si="9"/>
        <v>385.0395087953097</v>
      </c>
      <c r="L187" s="41">
        <f t="shared" si="10"/>
        <v>7.2066539375857328</v>
      </c>
      <c r="M187" s="16">
        <v>5397.2</v>
      </c>
    </row>
    <row r="188" spans="1:13" ht="23.1" customHeight="1" x14ac:dyDescent="0.25">
      <c r="A188" s="3">
        <f t="shared" si="11"/>
        <v>184</v>
      </c>
      <c r="B188" s="33" t="s">
        <v>351</v>
      </c>
      <c r="C188" s="26" t="s">
        <v>615</v>
      </c>
      <c r="D188" s="1" t="s">
        <v>10</v>
      </c>
      <c r="E188" s="3">
        <v>1</v>
      </c>
      <c r="F188" s="3">
        <v>3</v>
      </c>
      <c r="G188" s="30">
        <v>6278.6</v>
      </c>
      <c r="H188" s="30">
        <v>6037.2</v>
      </c>
      <c r="I188" s="31">
        <v>6301.2</v>
      </c>
      <c r="J188" s="16">
        <f t="shared" si="8"/>
        <v>6205.666666666667</v>
      </c>
      <c r="K188" s="16">
        <f t="shared" si="9"/>
        <v>146.33336370538802</v>
      </c>
      <c r="L188" s="41">
        <f t="shared" si="10"/>
        <v>2.3580603272071983</v>
      </c>
      <c r="M188" s="16">
        <v>6278.6</v>
      </c>
    </row>
    <row r="189" spans="1:13" ht="23.1" customHeight="1" x14ac:dyDescent="0.25">
      <c r="A189" s="3">
        <f t="shared" si="11"/>
        <v>185</v>
      </c>
      <c r="B189" s="33" t="s">
        <v>172</v>
      </c>
      <c r="C189" s="26" t="s">
        <v>616</v>
      </c>
      <c r="D189" s="1" t="s">
        <v>10</v>
      </c>
      <c r="E189" s="3">
        <v>1</v>
      </c>
      <c r="F189" s="3">
        <v>3</v>
      </c>
      <c r="G189" s="30">
        <v>2157.8000000000002</v>
      </c>
      <c r="H189" s="30">
        <v>3800</v>
      </c>
      <c r="I189" s="31">
        <v>2325.9</v>
      </c>
      <c r="J189" s="16">
        <f t="shared" si="8"/>
        <v>2761.2333333333336</v>
      </c>
      <c r="K189" s="16">
        <f t="shared" si="9"/>
        <v>903.5162108857445</v>
      </c>
      <c r="L189" s="41">
        <f t="shared" si="10"/>
        <v>32.721472683187862</v>
      </c>
      <c r="M189" s="16">
        <v>2157.8000000000002</v>
      </c>
    </row>
    <row r="190" spans="1:13" ht="23.1" customHeight="1" x14ac:dyDescent="0.25">
      <c r="A190" s="3">
        <f t="shared" si="11"/>
        <v>186</v>
      </c>
      <c r="B190" s="33" t="s">
        <v>173</v>
      </c>
      <c r="C190" s="26" t="s">
        <v>617</v>
      </c>
      <c r="D190" s="1" t="s">
        <v>10</v>
      </c>
      <c r="E190" s="3">
        <v>1</v>
      </c>
      <c r="F190" s="3">
        <v>3</v>
      </c>
      <c r="G190" s="30">
        <v>4893.1000000000004</v>
      </c>
      <c r="H190" s="30">
        <v>4673.5</v>
      </c>
      <c r="I190" s="31">
        <v>4943.7</v>
      </c>
      <c r="J190" s="16">
        <f t="shared" si="8"/>
        <v>4836.7666666666664</v>
      </c>
      <c r="K190" s="16">
        <f t="shared" si="9"/>
        <v>143.63875985726602</v>
      </c>
      <c r="L190" s="41">
        <f t="shared" si="10"/>
        <v>2.9697268807109301</v>
      </c>
      <c r="M190" s="16">
        <v>4893.1000000000004</v>
      </c>
    </row>
    <row r="191" spans="1:13" ht="23.1" customHeight="1" x14ac:dyDescent="0.25">
      <c r="A191" s="3">
        <f t="shared" si="11"/>
        <v>187</v>
      </c>
      <c r="B191" s="33" t="s">
        <v>174</v>
      </c>
      <c r="C191" s="26" t="s">
        <v>618</v>
      </c>
      <c r="D191" s="1" t="s">
        <v>10</v>
      </c>
      <c r="E191" s="3">
        <v>1</v>
      </c>
      <c r="F191" s="3">
        <v>3</v>
      </c>
      <c r="G191" s="30">
        <v>4471.6000000000004</v>
      </c>
      <c r="H191" s="30">
        <v>4214.6000000000004</v>
      </c>
      <c r="I191" s="31">
        <v>4578.3</v>
      </c>
      <c r="J191" s="16">
        <f t="shared" si="8"/>
        <v>4421.5</v>
      </c>
      <c r="K191" s="16">
        <f t="shared" si="9"/>
        <v>186.95435271744805</v>
      </c>
      <c r="L191" s="41">
        <f t="shared" si="10"/>
        <v>4.2283015428575839</v>
      </c>
      <c r="M191" s="16">
        <v>4471.6000000000004</v>
      </c>
    </row>
    <row r="192" spans="1:13" ht="23.1" customHeight="1" x14ac:dyDescent="0.25">
      <c r="A192" s="3">
        <f t="shared" si="11"/>
        <v>188</v>
      </c>
      <c r="B192" s="33" t="s">
        <v>175</v>
      </c>
      <c r="C192" s="26" t="s">
        <v>619</v>
      </c>
      <c r="D192" s="1" t="s">
        <v>10</v>
      </c>
      <c r="E192" s="3">
        <v>1</v>
      </c>
      <c r="F192" s="3">
        <v>3</v>
      </c>
      <c r="G192" s="30">
        <v>4348.8</v>
      </c>
      <c r="H192" s="30">
        <v>3685.5</v>
      </c>
      <c r="I192" s="31">
        <v>4951.8999999999996</v>
      </c>
      <c r="J192" s="16">
        <f t="shared" si="8"/>
        <v>4328.7333333333336</v>
      </c>
      <c r="K192" s="16">
        <f t="shared" si="9"/>
        <v>633.43842899948299</v>
      </c>
      <c r="L192" s="41">
        <f t="shared" si="10"/>
        <v>14.633343757207257</v>
      </c>
      <c r="M192" s="16">
        <v>4348.8</v>
      </c>
    </row>
    <row r="193" spans="1:13" ht="23.1" customHeight="1" x14ac:dyDescent="0.25">
      <c r="A193" s="3">
        <f t="shared" si="11"/>
        <v>189</v>
      </c>
      <c r="B193" s="33" t="s">
        <v>176</v>
      </c>
      <c r="C193" s="26" t="s">
        <v>620</v>
      </c>
      <c r="D193" s="1" t="s">
        <v>10</v>
      </c>
      <c r="E193" s="3">
        <v>1</v>
      </c>
      <c r="F193" s="3">
        <v>3</v>
      </c>
      <c r="G193" s="30">
        <v>1422.2</v>
      </c>
      <c r="H193" s="30">
        <v>1316.9</v>
      </c>
      <c r="I193" s="31">
        <v>1482.2</v>
      </c>
      <c r="J193" s="16">
        <f t="shared" si="8"/>
        <v>1407.1000000000001</v>
      </c>
      <c r="K193" s="16">
        <f t="shared" si="9"/>
        <v>83.678133344380925</v>
      </c>
      <c r="L193" s="41">
        <f t="shared" si="10"/>
        <v>5.9468504970777429</v>
      </c>
      <c r="M193" s="16">
        <v>1422.2</v>
      </c>
    </row>
    <row r="194" spans="1:13" ht="23.1" customHeight="1" x14ac:dyDescent="0.25">
      <c r="A194" s="3">
        <f t="shared" si="11"/>
        <v>190</v>
      </c>
      <c r="B194" s="33" t="s">
        <v>35</v>
      </c>
      <c r="C194" s="26" t="s">
        <v>621</v>
      </c>
      <c r="D194" s="1" t="s">
        <v>10</v>
      </c>
      <c r="E194" s="3">
        <v>1</v>
      </c>
      <c r="F194" s="3">
        <v>3</v>
      </c>
      <c r="G194" s="30">
        <v>16427.7</v>
      </c>
      <c r="H194" s="30">
        <v>15353</v>
      </c>
      <c r="I194" s="31">
        <v>16962.400000000001</v>
      </c>
      <c r="J194" s="16">
        <f t="shared" si="8"/>
        <v>16247.700000000003</v>
      </c>
      <c r="K194" s="16">
        <f t="shared" si="9"/>
        <v>819.65974038011723</v>
      </c>
      <c r="L194" s="41">
        <f t="shared" si="10"/>
        <v>5.0447739703472934</v>
      </c>
      <c r="M194" s="16">
        <v>16427.7</v>
      </c>
    </row>
    <row r="195" spans="1:13" ht="23.1" customHeight="1" x14ac:dyDescent="0.25">
      <c r="A195" s="3">
        <f t="shared" si="11"/>
        <v>191</v>
      </c>
      <c r="B195" s="33" t="s">
        <v>34</v>
      </c>
      <c r="C195" s="26" t="s">
        <v>622</v>
      </c>
      <c r="D195" s="1" t="s">
        <v>10</v>
      </c>
      <c r="E195" s="3">
        <v>1</v>
      </c>
      <c r="F195" s="3">
        <v>3</v>
      </c>
      <c r="G195" s="30">
        <v>19942.599999999999</v>
      </c>
      <c r="H195" s="30">
        <v>18993</v>
      </c>
      <c r="I195" s="31">
        <v>20206.8</v>
      </c>
      <c r="J195" s="16">
        <f t="shared" si="8"/>
        <v>19714.133333333331</v>
      </c>
      <c r="K195" s="16">
        <f t="shared" si="9"/>
        <v>638.33797735473377</v>
      </c>
      <c r="L195" s="41">
        <f t="shared" si="10"/>
        <v>3.2379712897417106</v>
      </c>
      <c r="M195" s="16">
        <v>19942.599999999999</v>
      </c>
    </row>
    <row r="196" spans="1:13" ht="23.1" customHeight="1" x14ac:dyDescent="0.25">
      <c r="A196" s="3">
        <f t="shared" si="11"/>
        <v>192</v>
      </c>
      <c r="B196" s="33" t="s">
        <v>377</v>
      </c>
      <c r="C196" s="26" t="s">
        <v>623</v>
      </c>
      <c r="D196" s="1" t="s">
        <v>10</v>
      </c>
      <c r="E196" s="3">
        <v>1</v>
      </c>
      <c r="F196" s="3">
        <v>3</v>
      </c>
      <c r="G196" s="30">
        <v>2489.6</v>
      </c>
      <c r="H196" s="30">
        <v>2284.1</v>
      </c>
      <c r="I196" s="31">
        <v>2618.6</v>
      </c>
      <c r="J196" s="16">
        <f t="shared" si="8"/>
        <v>2464.1</v>
      </c>
      <c r="K196" s="16">
        <f t="shared" si="9"/>
        <v>168.70165974287272</v>
      </c>
      <c r="L196" s="41">
        <f t="shared" si="10"/>
        <v>6.8463804124375125</v>
      </c>
      <c r="M196" s="16">
        <v>2489.6</v>
      </c>
    </row>
    <row r="197" spans="1:13" ht="23.1" customHeight="1" x14ac:dyDescent="0.25">
      <c r="A197" s="3">
        <f t="shared" si="11"/>
        <v>193</v>
      </c>
      <c r="B197" s="33" t="s">
        <v>624</v>
      </c>
      <c r="C197" s="26" t="s">
        <v>625</v>
      </c>
      <c r="D197" s="1" t="s">
        <v>10</v>
      </c>
      <c r="E197" s="3">
        <v>1</v>
      </c>
      <c r="F197" s="3">
        <v>3</v>
      </c>
      <c r="G197" s="30">
        <v>3033.1</v>
      </c>
      <c r="H197" s="30">
        <v>2732.6</v>
      </c>
      <c r="I197" s="31">
        <v>3248.9</v>
      </c>
      <c r="J197" s="16">
        <f t="shared" si="8"/>
        <v>3004.8666666666668</v>
      </c>
      <c r="K197" s="16">
        <f t="shared" si="9"/>
        <v>259.30534767592701</v>
      </c>
      <c r="L197" s="41">
        <f t="shared" si="10"/>
        <v>8.6295126020875141</v>
      </c>
      <c r="M197" s="16">
        <v>3033.1</v>
      </c>
    </row>
    <row r="198" spans="1:13" ht="23.1" customHeight="1" x14ac:dyDescent="0.25">
      <c r="A198" s="3">
        <f t="shared" si="11"/>
        <v>194</v>
      </c>
      <c r="B198" s="33" t="s">
        <v>626</v>
      </c>
      <c r="C198" s="26" t="s">
        <v>627</v>
      </c>
      <c r="D198" s="1" t="s">
        <v>10</v>
      </c>
      <c r="E198" s="3">
        <v>1</v>
      </c>
      <c r="F198" s="3">
        <v>3</v>
      </c>
      <c r="G198" s="30">
        <v>2764.8</v>
      </c>
      <c r="H198" s="30">
        <v>2658.5</v>
      </c>
      <c r="I198" s="31">
        <v>2774.7</v>
      </c>
      <c r="J198" s="16">
        <f t="shared" ref="J198:J261" si="12">(G198+H198+I198)/3</f>
        <v>2732.6666666666665</v>
      </c>
      <c r="K198" s="16">
        <f t="shared" ref="K198:K261" si="13">SQRT(((SUM((POWER(H198-J198,2)),(POWER(G198-J198,2)),(POWER(I198-J198,2)))/(COLUMNS(F198:H198)-1))))</f>
        <v>64.420674735160389</v>
      </c>
      <c r="L198" s="41">
        <f t="shared" ref="L198:L261" si="14">K198/J198*100</f>
        <v>2.3574289363927932</v>
      </c>
      <c r="M198" s="16">
        <v>2764.8</v>
      </c>
    </row>
    <row r="199" spans="1:13" ht="23.1" customHeight="1" x14ac:dyDescent="0.25">
      <c r="A199" s="3">
        <f t="shared" ref="A199:A262" si="15">A198+1</f>
        <v>195</v>
      </c>
      <c r="B199" s="33">
        <v>6001550442</v>
      </c>
      <c r="C199" s="26" t="s">
        <v>628</v>
      </c>
      <c r="D199" s="1" t="s">
        <v>10</v>
      </c>
      <c r="E199" s="3">
        <v>1</v>
      </c>
      <c r="F199" s="3">
        <v>3</v>
      </c>
      <c r="G199" s="30">
        <v>4082.5</v>
      </c>
      <c r="H199" s="30">
        <v>3815.5</v>
      </c>
      <c r="I199" s="31">
        <v>4215.3</v>
      </c>
      <c r="J199" s="16">
        <f t="shared" si="12"/>
        <v>4037.7666666666664</v>
      </c>
      <c r="K199" s="16">
        <f t="shared" si="13"/>
        <v>203.61928526869295</v>
      </c>
      <c r="L199" s="41">
        <f t="shared" si="14"/>
        <v>5.0428690431680785</v>
      </c>
      <c r="M199" s="16">
        <v>4082.5</v>
      </c>
    </row>
    <row r="200" spans="1:13" ht="23.1" customHeight="1" x14ac:dyDescent="0.25">
      <c r="A200" s="3">
        <f t="shared" si="15"/>
        <v>196</v>
      </c>
      <c r="B200" s="33">
        <v>6001550443</v>
      </c>
      <c r="C200" s="26" t="s">
        <v>629</v>
      </c>
      <c r="D200" s="1" t="s">
        <v>10</v>
      </c>
      <c r="E200" s="3">
        <v>1</v>
      </c>
      <c r="F200" s="3">
        <v>3</v>
      </c>
      <c r="G200" s="30">
        <v>4102.2</v>
      </c>
      <c r="H200" s="30">
        <v>3851.9</v>
      </c>
      <c r="I200" s="31">
        <v>4215.8999999999996</v>
      </c>
      <c r="J200" s="16">
        <f t="shared" si="12"/>
        <v>4056.6666666666665</v>
      </c>
      <c r="K200" s="16">
        <f t="shared" si="13"/>
        <v>186.22288616959315</v>
      </c>
      <c r="L200" s="41">
        <f t="shared" si="14"/>
        <v>4.5905395111649909</v>
      </c>
      <c r="M200" s="16">
        <v>4102.2</v>
      </c>
    </row>
    <row r="201" spans="1:13" ht="23.1" customHeight="1" x14ac:dyDescent="0.25">
      <c r="A201" s="3">
        <f t="shared" si="15"/>
        <v>197</v>
      </c>
      <c r="B201" s="33" t="s">
        <v>177</v>
      </c>
      <c r="C201" s="26" t="s">
        <v>630</v>
      </c>
      <c r="D201" s="1" t="s">
        <v>10</v>
      </c>
      <c r="E201" s="3">
        <v>1</v>
      </c>
      <c r="F201" s="3">
        <v>3</v>
      </c>
      <c r="G201" s="30">
        <v>1387.9</v>
      </c>
      <c r="H201" s="30">
        <v>2400</v>
      </c>
      <c r="I201" s="31">
        <v>1505.8</v>
      </c>
      <c r="J201" s="16">
        <f t="shared" si="12"/>
        <v>1764.5666666666666</v>
      </c>
      <c r="K201" s="16">
        <f t="shared" si="13"/>
        <v>553.44985620499835</v>
      </c>
      <c r="L201" s="41">
        <f t="shared" si="14"/>
        <v>31.36463283931834</v>
      </c>
      <c r="M201" s="16">
        <v>1387.9</v>
      </c>
    </row>
    <row r="202" spans="1:13" ht="23.1" customHeight="1" x14ac:dyDescent="0.25">
      <c r="A202" s="3">
        <f t="shared" si="15"/>
        <v>198</v>
      </c>
      <c r="B202" s="33" t="s">
        <v>178</v>
      </c>
      <c r="C202" s="26" t="s">
        <v>631</v>
      </c>
      <c r="D202" s="1" t="s">
        <v>10</v>
      </c>
      <c r="E202" s="3">
        <v>1</v>
      </c>
      <c r="F202" s="3">
        <v>3</v>
      </c>
      <c r="G202" s="30">
        <v>1590.8</v>
      </c>
      <c r="H202" s="30">
        <v>1470.3</v>
      </c>
      <c r="I202" s="31">
        <v>1661</v>
      </c>
      <c r="J202" s="16">
        <f t="shared" si="12"/>
        <v>1574.0333333333335</v>
      </c>
      <c r="K202" s="16">
        <f t="shared" si="13"/>
        <v>96.449278552684561</v>
      </c>
      <c r="L202" s="41">
        <f t="shared" si="14"/>
        <v>6.1275245263347582</v>
      </c>
      <c r="M202" s="16">
        <v>1590.8</v>
      </c>
    </row>
    <row r="203" spans="1:13" ht="23.1" customHeight="1" x14ac:dyDescent="0.25">
      <c r="A203" s="3">
        <f t="shared" si="15"/>
        <v>199</v>
      </c>
      <c r="B203" s="33" t="s">
        <v>179</v>
      </c>
      <c r="C203" s="26" t="s">
        <v>632</v>
      </c>
      <c r="D203" s="1" t="s">
        <v>10</v>
      </c>
      <c r="E203" s="3">
        <v>1</v>
      </c>
      <c r="F203" s="3">
        <v>3</v>
      </c>
      <c r="G203" s="30">
        <v>2513.6</v>
      </c>
      <c r="H203" s="30">
        <v>2329.6</v>
      </c>
      <c r="I203" s="31">
        <v>2617.1999999999998</v>
      </c>
      <c r="J203" s="16">
        <f t="shared" si="12"/>
        <v>2486.7999999999997</v>
      </c>
      <c r="K203" s="16">
        <f t="shared" si="13"/>
        <v>145.66097624278092</v>
      </c>
      <c r="L203" s="41">
        <f t="shared" si="14"/>
        <v>5.8573659418843871</v>
      </c>
      <c r="M203" s="16">
        <v>2513.6</v>
      </c>
    </row>
    <row r="204" spans="1:13" ht="23.1" customHeight="1" x14ac:dyDescent="0.25">
      <c r="A204" s="3">
        <f t="shared" si="15"/>
        <v>200</v>
      </c>
      <c r="B204" s="33" t="s">
        <v>180</v>
      </c>
      <c r="C204" s="26" t="s">
        <v>633</v>
      </c>
      <c r="D204" s="1" t="s">
        <v>10</v>
      </c>
      <c r="E204" s="3">
        <v>1</v>
      </c>
      <c r="F204" s="3">
        <v>3</v>
      </c>
      <c r="G204" s="30">
        <v>6919.7</v>
      </c>
      <c r="H204" s="30">
        <v>6290.7</v>
      </c>
      <c r="I204" s="31">
        <v>7345.2</v>
      </c>
      <c r="J204" s="16">
        <f t="shared" si="12"/>
        <v>6851.8666666666659</v>
      </c>
      <c r="K204" s="16">
        <f t="shared" si="13"/>
        <v>530.51256661207685</v>
      </c>
      <c r="L204" s="41">
        <f t="shared" si="14"/>
        <v>7.7425990962863196</v>
      </c>
      <c r="M204" s="16">
        <v>6919.7</v>
      </c>
    </row>
    <row r="205" spans="1:13" ht="23.1" customHeight="1" x14ac:dyDescent="0.25">
      <c r="A205" s="3">
        <f t="shared" si="15"/>
        <v>201</v>
      </c>
      <c r="B205" s="33" t="s">
        <v>181</v>
      </c>
      <c r="C205" s="26" t="s">
        <v>634</v>
      </c>
      <c r="D205" s="1" t="s">
        <v>10</v>
      </c>
      <c r="E205" s="3">
        <v>1</v>
      </c>
      <c r="F205" s="3">
        <v>3</v>
      </c>
      <c r="G205" s="30">
        <v>7726.7</v>
      </c>
      <c r="H205" s="30">
        <v>6548.1</v>
      </c>
      <c r="I205" s="31">
        <v>8798.2999999999993</v>
      </c>
      <c r="J205" s="16">
        <f t="shared" si="12"/>
        <v>7691.0333333333328</v>
      </c>
      <c r="K205" s="16">
        <f t="shared" si="13"/>
        <v>1125.5239194852024</v>
      </c>
      <c r="L205" s="41">
        <f t="shared" si="14"/>
        <v>14.634235358298659</v>
      </c>
      <c r="M205" s="16">
        <v>7726.7</v>
      </c>
    </row>
    <row r="206" spans="1:13" ht="23.1" customHeight="1" x14ac:dyDescent="0.25">
      <c r="A206" s="3">
        <f t="shared" si="15"/>
        <v>202</v>
      </c>
      <c r="B206" s="33" t="s">
        <v>182</v>
      </c>
      <c r="C206" s="26" t="s">
        <v>635</v>
      </c>
      <c r="D206" s="1" t="s">
        <v>10</v>
      </c>
      <c r="E206" s="3">
        <v>1</v>
      </c>
      <c r="F206" s="3">
        <v>3</v>
      </c>
      <c r="G206" s="30">
        <v>6204.2</v>
      </c>
      <c r="H206" s="30">
        <v>5395</v>
      </c>
      <c r="I206" s="31">
        <v>6885.1</v>
      </c>
      <c r="J206" s="16">
        <f t="shared" si="12"/>
        <v>6161.4333333333343</v>
      </c>
      <c r="K206" s="16">
        <f t="shared" si="13"/>
        <v>745.9700016309863</v>
      </c>
      <c r="L206" s="41">
        <f t="shared" si="14"/>
        <v>12.107085499007042</v>
      </c>
      <c r="M206" s="16">
        <v>6204.2</v>
      </c>
    </row>
    <row r="207" spans="1:13" ht="23.1" customHeight="1" x14ac:dyDescent="0.25">
      <c r="A207" s="3">
        <f t="shared" si="15"/>
        <v>203</v>
      </c>
      <c r="B207" s="33" t="s">
        <v>636</v>
      </c>
      <c r="C207" s="26" t="s">
        <v>637</v>
      </c>
      <c r="D207" s="1" t="s">
        <v>10</v>
      </c>
      <c r="E207" s="3">
        <v>1</v>
      </c>
      <c r="F207" s="3">
        <v>3</v>
      </c>
      <c r="G207" s="30">
        <v>6041.5</v>
      </c>
      <c r="H207" s="30">
        <v>5522.4</v>
      </c>
      <c r="I207" s="31">
        <v>6378</v>
      </c>
      <c r="J207" s="16">
        <f t="shared" si="12"/>
        <v>5980.6333333333341</v>
      </c>
      <c r="K207" s="16">
        <f t="shared" si="13"/>
        <v>431.03526924525966</v>
      </c>
      <c r="L207" s="41">
        <f t="shared" si="14"/>
        <v>7.2071843435521252</v>
      </c>
      <c r="M207" s="16">
        <v>6041.5</v>
      </c>
    </row>
    <row r="208" spans="1:13" ht="23.1" customHeight="1" x14ac:dyDescent="0.25">
      <c r="A208" s="3">
        <f t="shared" si="15"/>
        <v>204</v>
      </c>
      <c r="B208" s="33" t="s">
        <v>183</v>
      </c>
      <c r="C208" s="26" t="s">
        <v>638</v>
      </c>
      <c r="D208" s="1" t="s">
        <v>10</v>
      </c>
      <c r="E208" s="3">
        <v>1</v>
      </c>
      <c r="F208" s="3">
        <v>3</v>
      </c>
      <c r="G208" s="30">
        <v>21276.400000000001</v>
      </c>
      <c r="H208" s="30">
        <v>36000</v>
      </c>
      <c r="I208" s="31">
        <v>21352</v>
      </c>
      <c r="J208" s="16">
        <f t="shared" si="12"/>
        <v>26209.466666666664</v>
      </c>
      <c r="K208" s="16">
        <f t="shared" si="13"/>
        <v>8478.9348419087</v>
      </c>
      <c r="L208" s="41">
        <f t="shared" si="14"/>
        <v>32.350657683134976</v>
      </c>
      <c r="M208" s="16">
        <v>21276.400000000001</v>
      </c>
    </row>
    <row r="209" spans="1:13" ht="23.1" customHeight="1" x14ac:dyDescent="0.25">
      <c r="A209" s="3">
        <f t="shared" si="15"/>
        <v>205</v>
      </c>
      <c r="B209" s="33" t="s">
        <v>184</v>
      </c>
      <c r="C209" s="26" t="s">
        <v>639</v>
      </c>
      <c r="D209" s="1" t="s">
        <v>10</v>
      </c>
      <c r="E209" s="3">
        <v>1</v>
      </c>
      <c r="F209" s="3">
        <v>3</v>
      </c>
      <c r="G209" s="30">
        <v>33107.800000000003</v>
      </c>
      <c r="H209" s="30">
        <v>39000</v>
      </c>
      <c r="I209" s="31">
        <v>35687</v>
      </c>
      <c r="J209" s="16">
        <f t="shared" si="12"/>
        <v>35931.599999999999</v>
      </c>
      <c r="K209" s="16">
        <f t="shared" si="13"/>
        <v>2953.7056522273833</v>
      </c>
      <c r="L209" s="41">
        <f t="shared" si="14"/>
        <v>8.2203566003945934</v>
      </c>
      <c r="M209" s="16">
        <v>33107.800000000003</v>
      </c>
    </row>
    <row r="210" spans="1:13" ht="23.1" customHeight="1" x14ac:dyDescent="0.25">
      <c r="A210" s="3">
        <f t="shared" si="15"/>
        <v>206</v>
      </c>
      <c r="B210" s="33" t="s">
        <v>185</v>
      </c>
      <c r="C210" s="26" t="s">
        <v>640</v>
      </c>
      <c r="D210" s="1" t="s">
        <v>10</v>
      </c>
      <c r="E210" s="3">
        <v>1</v>
      </c>
      <c r="F210" s="3">
        <v>3</v>
      </c>
      <c r="G210" s="30">
        <v>3473.5</v>
      </c>
      <c r="H210" s="30">
        <v>5900</v>
      </c>
      <c r="I210" s="31">
        <v>3509.4</v>
      </c>
      <c r="J210" s="16">
        <f t="shared" si="12"/>
        <v>4294.3</v>
      </c>
      <c r="K210" s="16">
        <f t="shared" si="13"/>
        <v>1390.6928381206253</v>
      </c>
      <c r="L210" s="41">
        <f t="shared" si="14"/>
        <v>32.384622362681355</v>
      </c>
      <c r="M210" s="16">
        <v>3473.5</v>
      </c>
    </row>
    <row r="211" spans="1:13" ht="23.1" customHeight="1" x14ac:dyDescent="0.25">
      <c r="A211" s="3">
        <f t="shared" si="15"/>
        <v>207</v>
      </c>
      <c r="B211" s="33" t="s">
        <v>186</v>
      </c>
      <c r="C211" s="26" t="s">
        <v>641</v>
      </c>
      <c r="D211" s="1" t="s">
        <v>10</v>
      </c>
      <c r="E211" s="3">
        <v>1</v>
      </c>
      <c r="F211" s="3">
        <v>3</v>
      </c>
      <c r="G211" s="30">
        <v>3719.9</v>
      </c>
      <c r="H211" s="30">
        <v>3506.1</v>
      </c>
      <c r="I211" s="31">
        <v>3808.6</v>
      </c>
      <c r="J211" s="16">
        <f t="shared" si="12"/>
        <v>3678.2000000000003</v>
      </c>
      <c r="K211" s="16">
        <f t="shared" si="13"/>
        <v>155.50154340070071</v>
      </c>
      <c r="L211" s="41">
        <f t="shared" si="14"/>
        <v>4.2276532923903192</v>
      </c>
      <c r="M211" s="16">
        <v>3719.9</v>
      </c>
    </row>
    <row r="212" spans="1:13" ht="23.1" customHeight="1" x14ac:dyDescent="0.25">
      <c r="A212" s="3">
        <f t="shared" si="15"/>
        <v>208</v>
      </c>
      <c r="B212" s="33" t="s">
        <v>378</v>
      </c>
      <c r="C212" s="26" t="s">
        <v>642</v>
      </c>
      <c r="D212" s="1" t="s">
        <v>10</v>
      </c>
      <c r="E212" s="3">
        <v>1</v>
      </c>
      <c r="F212" s="3">
        <v>3</v>
      </c>
      <c r="G212" s="30">
        <v>6890.7</v>
      </c>
      <c r="H212" s="30">
        <v>5839.6</v>
      </c>
      <c r="I212" s="31">
        <v>7846.4</v>
      </c>
      <c r="J212" s="16">
        <f t="shared" si="12"/>
        <v>6858.8999999999987</v>
      </c>
      <c r="K212" s="16">
        <f t="shared" si="13"/>
        <v>1003.7778588910991</v>
      </c>
      <c r="L212" s="41">
        <f t="shared" si="14"/>
        <v>14.634676972854239</v>
      </c>
      <c r="M212" s="16">
        <v>6890.7</v>
      </c>
    </row>
    <row r="213" spans="1:13" ht="23.1" customHeight="1" x14ac:dyDescent="0.25">
      <c r="A213" s="3">
        <f t="shared" si="15"/>
        <v>209</v>
      </c>
      <c r="B213" s="33" t="s">
        <v>400</v>
      </c>
      <c r="C213" s="26" t="s">
        <v>643</v>
      </c>
      <c r="D213" s="1" t="s">
        <v>10</v>
      </c>
      <c r="E213" s="3">
        <v>1</v>
      </c>
      <c r="F213" s="3">
        <v>3</v>
      </c>
      <c r="G213" s="30">
        <v>3931.2</v>
      </c>
      <c r="H213" s="30">
        <v>3640</v>
      </c>
      <c r="I213" s="31">
        <v>4097</v>
      </c>
      <c r="J213" s="16">
        <f t="shared" si="12"/>
        <v>3889.4</v>
      </c>
      <c r="K213" s="16">
        <f t="shared" si="13"/>
        <v>231.34969202486525</v>
      </c>
      <c r="L213" s="41">
        <f t="shared" si="14"/>
        <v>5.9482103158550226</v>
      </c>
      <c r="M213" s="16">
        <v>3931.2</v>
      </c>
    </row>
    <row r="214" spans="1:13" ht="23.1" customHeight="1" x14ac:dyDescent="0.25">
      <c r="A214" s="3">
        <f t="shared" si="15"/>
        <v>210</v>
      </c>
      <c r="B214" s="33" t="s">
        <v>644</v>
      </c>
      <c r="C214" s="26" t="s">
        <v>645</v>
      </c>
      <c r="D214" s="1" t="s">
        <v>10</v>
      </c>
      <c r="E214" s="3">
        <v>1</v>
      </c>
      <c r="F214" s="3">
        <v>3</v>
      </c>
      <c r="G214" s="30">
        <v>3174.2</v>
      </c>
      <c r="H214" s="30">
        <v>2966.6</v>
      </c>
      <c r="I214" s="31">
        <v>3396.3</v>
      </c>
      <c r="J214" s="16">
        <f t="shared" si="12"/>
        <v>3179.0333333333328</v>
      </c>
      <c r="K214" s="16">
        <f t="shared" si="13"/>
        <v>214.89077070300948</v>
      </c>
      <c r="L214" s="41">
        <f t="shared" si="14"/>
        <v>6.7596262187565248</v>
      </c>
      <c r="M214" s="16">
        <v>3174.2</v>
      </c>
    </row>
    <row r="215" spans="1:13" ht="23.1" customHeight="1" x14ac:dyDescent="0.25">
      <c r="A215" s="3">
        <f t="shared" si="15"/>
        <v>211</v>
      </c>
      <c r="B215" s="33" t="s">
        <v>187</v>
      </c>
      <c r="C215" s="26" t="s">
        <v>646</v>
      </c>
      <c r="D215" s="1" t="s">
        <v>10</v>
      </c>
      <c r="E215" s="3">
        <v>1</v>
      </c>
      <c r="F215" s="3">
        <v>3</v>
      </c>
      <c r="G215" s="30">
        <v>2852.8</v>
      </c>
      <c r="H215" s="30">
        <v>2717</v>
      </c>
      <c r="I215" s="31">
        <v>2890.5</v>
      </c>
      <c r="J215" s="16">
        <f t="shared" si="12"/>
        <v>2820.1</v>
      </c>
      <c r="K215" s="16">
        <f t="shared" si="13"/>
        <v>91.25530121587461</v>
      </c>
      <c r="L215" s="41">
        <f t="shared" si="14"/>
        <v>3.2358888413841567</v>
      </c>
      <c r="M215" s="16">
        <v>2852.8</v>
      </c>
    </row>
    <row r="216" spans="1:13" ht="23.1" customHeight="1" x14ac:dyDescent="0.25">
      <c r="A216" s="3">
        <f t="shared" si="15"/>
        <v>212</v>
      </c>
      <c r="B216" s="33" t="s">
        <v>357</v>
      </c>
      <c r="C216" s="26" t="s">
        <v>647</v>
      </c>
      <c r="D216" s="1" t="s">
        <v>10</v>
      </c>
      <c r="E216" s="3">
        <v>1</v>
      </c>
      <c r="F216" s="3">
        <v>3</v>
      </c>
      <c r="G216" s="30">
        <v>3063.5</v>
      </c>
      <c r="H216" s="30">
        <v>2836.6</v>
      </c>
      <c r="I216" s="31">
        <v>3192.7</v>
      </c>
      <c r="J216" s="16">
        <f t="shared" si="12"/>
        <v>3030.9333333333329</v>
      </c>
      <c r="K216" s="16">
        <f t="shared" si="13"/>
        <v>180.26991799336162</v>
      </c>
      <c r="L216" s="41">
        <f t="shared" si="14"/>
        <v>5.9476701783838299</v>
      </c>
      <c r="M216" s="16">
        <v>3063.5</v>
      </c>
    </row>
    <row r="217" spans="1:13" ht="23.1" customHeight="1" x14ac:dyDescent="0.25">
      <c r="A217" s="3">
        <f t="shared" si="15"/>
        <v>213</v>
      </c>
      <c r="B217" s="33" t="s">
        <v>418</v>
      </c>
      <c r="C217" s="26" t="s">
        <v>648</v>
      </c>
      <c r="D217" s="1" t="s">
        <v>10</v>
      </c>
      <c r="E217" s="3">
        <v>1</v>
      </c>
      <c r="F217" s="3">
        <v>3</v>
      </c>
      <c r="G217" s="30">
        <v>749.7</v>
      </c>
      <c r="H217" s="30">
        <v>700.7</v>
      </c>
      <c r="I217" s="31">
        <v>774.1</v>
      </c>
      <c r="J217" s="16">
        <f t="shared" si="12"/>
        <v>741.5</v>
      </c>
      <c r="K217" s="16">
        <f t="shared" si="13"/>
        <v>37.380743705817295</v>
      </c>
      <c r="L217" s="41">
        <f t="shared" si="14"/>
        <v>5.0412331363206064</v>
      </c>
      <c r="M217" s="16">
        <v>749.7</v>
      </c>
    </row>
    <row r="218" spans="1:13" ht="23.1" customHeight="1" x14ac:dyDescent="0.25">
      <c r="A218" s="3">
        <f t="shared" si="15"/>
        <v>214</v>
      </c>
      <c r="B218" s="33" t="s">
        <v>188</v>
      </c>
      <c r="C218" s="26" t="s">
        <v>649</v>
      </c>
      <c r="D218" s="1" t="s">
        <v>10</v>
      </c>
      <c r="E218" s="3">
        <v>1</v>
      </c>
      <c r="F218" s="3">
        <v>3</v>
      </c>
      <c r="G218" s="30">
        <v>1173.9000000000001</v>
      </c>
      <c r="H218" s="30">
        <v>1118</v>
      </c>
      <c r="I218" s="31">
        <v>1189.4000000000001</v>
      </c>
      <c r="J218" s="16">
        <f t="shared" si="12"/>
        <v>1160.4333333333334</v>
      </c>
      <c r="K218" s="16">
        <f t="shared" si="13"/>
        <v>37.556668293837475</v>
      </c>
      <c r="L218" s="41">
        <f t="shared" si="14"/>
        <v>3.2364348054322352</v>
      </c>
      <c r="M218" s="16">
        <v>1173.9000000000001</v>
      </c>
    </row>
    <row r="219" spans="1:13" ht="23.1" customHeight="1" x14ac:dyDescent="0.25">
      <c r="A219" s="3">
        <f t="shared" si="15"/>
        <v>215</v>
      </c>
      <c r="B219" s="33" t="s">
        <v>650</v>
      </c>
      <c r="C219" s="26" t="s">
        <v>651</v>
      </c>
      <c r="D219" s="1" t="s">
        <v>10</v>
      </c>
      <c r="E219" s="3">
        <v>1</v>
      </c>
      <c r="F219" s="3">
        <v>3</v>
      </c>
      <c r="G219" s="30">
        <v>372.6</v>
      </c>
      <c r="H219" s="30">
        <v>341.9</v>
      </c>
      <c r="I219" s="31">
        <v>391.9</v>
      </c>
      <c r="J219" s="16">
        <f t="shared" si="12"/>
        <v>368.8</v>
      </c>
      <c r="K219" s="16">
        <f t="shared" si="13"/>
        <v>25.21566973133968</v>
      </c>
      <c r="L219" s="41">
        <f t="shared" si="14"/>
        <v>6.8372206429879832</v>
      </c>
      <c r="M219" s="16">
        <v>372.6</v>
      </c>
    </row>
    <row r="220" spans="1:13" ht="23.1" customHeight="1" x14ac:dyDescent="0.25">
      <c r="A220" s="3">
        <f t="shared" si="15"/>
        <v>216</v>
      </c>
      <c r="B220" s="33" t="s">
        <v>189</v>
      </c>
      <c r="C220" s="26" t="s">
        <v>652</v>
      </c>
      <c r="D220" s="1" t="s">
        <v>10</v>
      </c>
      <c r="E220" s="3">
        <v>1</v>
      </c>
      <c r="F220" s="3">
        <v>3</v>
      </c>
      <c r="G220" s="30">
        <v>288.60000000000002</v>
      </c>
      <c r="H220" s="30">
        <v>260</v>
      </c>
      <c r="I220" s="31">
        <v>309.10000000000002</v>
      </c>
      <c r="J220" s="16">
        <f t="shared" si="12"/>
        <v>285.90000000000003</v>
      </c>
      <c r="K220" s="16">
        <f t="shared" si="13"/>
        <v>24.661102976144448</v>
      </c>
      <c r="L220" s="41">
        <f t="shared" si="14"/>
        <v>8.6257792851152324</v>
      </c>
      <c r="M220" s="16">
        <v>288.60000000000002</v>
      </c>
    </row>
    <row r="221" spans="1:13" ht="23.1" customHeight="1" x14ac:dyDescent="0.25">
      <c r="A221" s="3">
        <f t="shared" si="15"/>
        <v>217</v>
      </c>
      <c r="B221" s="33" t="s">
        <v>190</v>
      </c>
      <c r="C221" s="26" t="s">
        <v>653</v>
      </c>
      <c r="D221" s="1" t="s">
        <v>10</v>
      </c>
      <c r="E221" s="3">
        <v>1</v>
      </c>
      <c r="F221" s="3">
        <v>3</v>
      </c>
      <c r="G221" s="30">
        <v>49753.599999999999</v>
      </c>
      <c r="H221" s="30">
        <v>47840</v>
      </c>
      <c r="I221" s="31">
        <v>49932.7</v>
      </c>
      <c r="J221" s="16">
        <f t="shared" si="12"/>
        <v>49175.433333333327</v>
      </c>
      <c r="K221" s="16">
        <f t="shared" si="13"/>
        <v>1159.9809667978739</v>
      </c>
      <c r="L221" s="41">
        <f t="shared" si="14"/>
        <v>2.3588627250826613</v>
      </c>
      <c r="M221" s="16">
        <v>49753.599999999999</v>
      </c>
    </row>
    <row r="222" spans="1:13" ht="23.1" customHeight="1" x14ac:dyDescent="0.25">
      <c r="A222" s="3">
        <f t="shared" si="15"/>
        <v>218</v>
      </c>
      <c r="B222" s="33" t="s">
        <v>191</v>
      </c>
      <c r="C222" s="26" t="s">
        <v>654</v>
      </c>
      <c r="D222" s="1" t="s">
        <v>10</v>
      </c>
      <c r="E222" s="3">
        <v>1</v>
      </c>
      <c r="F222" s="3">
        <v>3</v>
      </c>
      <c r="G222" s="30">
        <v>1400.7</v>
      </c>
      <c r="H222" s="30">
        <v>1309.0999999999999</v>
      </c>
      <c r="I222" s="31">
        <v>1446.2</v>
      </c>
      <c r="J222" s="16">
        <f t="shared" si="12"/>
        <v>1385.3333333333333</v>
      </c>
      <c r="K222" s="16">
        <f t="shared" si="13"/>
        <v>69.82981693612939</v>
      </c>
      <c r="L222" s="41">
        <f t="shared" si="14"/>
        <v>5.0406508856686276</v>
      </c>
      <c r="M222" s="16">
        <v>1400.7</v>
      </c>
    </row>
    <row r="223" spans="1:13" ht="23.1" customHeight="1" x14ac:dyDescent="0.25">
      <c r="A223" s="3">
        <f t="shared" si="15"/>
        <v>219</v>
      </c>
      <c r="B223" s="33" t="s">
        <v>192</v>
      </c>
      <c r="C223" s="26" t="s">
        <v>655</v>
      </c>
      <c r="D223" s="1" t="s">
        <v>10</v>
      </c>
      <c r="E223" s="3">
        <v>1</v>
      </c>
      <c r="F223" s="3">
        <v>3</v>
      </c>
      <c r="G223" s="30">
        <v>771.1</v>
      </c>
      <c r="H223" s="30">
        <v>1300</v>
      </c>
      <c r="I223" s="31">
        <v>792.4</v>
      </c>
      <c r="J223" s="16">
        <f t="shared" si="12"/>
        <v>954.5</v>
      </c>
      <c r="K223" s="16">
        <f t="shared" si="13"/>
        <v>299.40125250239015</v>
      </c>
      <c r="L223" s="41">
        <f t="shared" si="14"/>
        <v>31.367339183068637</v>
      </c>
      <c r="M223" s="16">
        <v>771.1</v>
      </c>
    </row>
    <row r="224" spans="1:13" ht="23.1" customHeight="1" x14ac:dyDescent="0.25">
      <c r="A224" s="3">
        <f t="shared" si="15"/>
        <v>220</v>
      </c>
      <c r="B224" s="33" t="s">
        <v>193</v>
      </c>
      <c r="C224" s="26" t="s">
        <v>656</v>
      </c>
      <c r="D224" s="1" t="s">
        <v>10</v>
      </c>
      <c r="E224" s="3">
        <v>1</v>
      </c>
      <c r="F224" s="3">
        <v>3</v>
      </c>
      <c r="G224" s="30">
        <v>8025.7</v>
      </c>
      <c r="H224" s="30">
        <v>7397</v>
      </c>
      <c r="I224" s="31">
        <v>8403.1</v>
      </c>
      <c r="J224" s="16">
        <f t="shared" si="12"/>
        <v>7941.9333333333343</v>
      </c>
      <c r="K224" s="16">
        <f t="shared" si="13"/>
        <v>508.25381782465092</v>
      </c>
      <c r="L224" s="41">
        <f t="shared" si="14"/>
        <v>6.3996233220876224</v>
      </c>
      <c r="M224" s="16">
        <v>8025.7</v>
      </c>
    </row>
    <row r="225" spans="1:13" ht="23.1" customHeight="1" x14ac:dyDescent="0.25">
      <c r="A225" s="3">
        <f t="shared" si="15"/>
        <v>221</v>
      </c>
      <c r="B225" s="33" t="s">
        <v>194</v>
      </c>
      <c r="C225" s="26" t="s">
        <v>657</v>
      </c>
      <c r="D225" s="1" t="s">
        <v>10</v>
      </c>
      <c r="E225" s="3">
        <v>1</v>
      </c>
      <c r="F225" s="3">
        <v>3</v>
      </c>
      <c r="G225" s="30">
        <v>2181.6</v>
      </c>
      <c r="H225" s="30">
        <v>2016.3</v>
      </c>
      <c r="I225" s="31">
        <v>2277.8000000000002</v>
      </c>
      <c r="J225" s="16">
        <f t="shared" si="12"/>
        <v>2158.5666666666666</v>
      </c>
      <c r="K225" s="16">
        <f t="shared" si="13"/>
        <v>132.26285696798388</v>
      </c>
      <c r="L225" s="41">
        <f t="shared" si="14"/>
        <v>6.1273464012222867</v>
      </c>
      <c r="M225" s="16">
        <v>2181.6</v>
      </c>
    </row>
    <row r="226" spans="1:13" ht="23.1" customHeight="1" x14ac:dyDescent="0.25">
      <c r="A226" s="3">
        <f t="shared" si="15"/>
        <v>222</v>
      </c>
      <c r="B226" s="33" t="s">
        <v>195</v>
      </c>
      <c r="C226" s="26" t="s">
        <v>658</v>
      </c>
      <c r="D226" s="1" t="s">
        <v>10</v>
      </c>
      <c r="E226" s="3">
        <v>1</v>
      </c>
      <c r="F226" s="3">
        <v>3</v>
      </c>
      <c r="G226" s="30">
        <v>2444.9</v>
      </c>
      <c r="H226" s="30">
        <v>2265.9</v>
      </c>
      <c r="I226" s="31">
        <v>2545.6999999999998</v>
      </c>
      <c r="J226" s="16">
        <f t="shared" si="12"/>
        <v>2418.8333333333335</v>
      </c>
      <c r="K226" s="16">
        <f t="shared" si="13"/>
        <v>141.70960917782992</v>
      </c>
      <c r="L226" s="41">
        <f t="shared" si="14"/>
        <v>5.8585933650312096</v>
      </c>
      <c r="M226" s="16">
        <v>2444.9</v>
      </c>
    </row>
    <row r="227" spans="1:13" ht="23.1" customHeight="1" x14ac:dyDescent="0.25">
      <c r="A227" s="3">
        <f t="shared" si="15"/>
        <v>223</v>
      </c>
      <c r="B227" s="33" t="s">
        <v>196</v>
      </c>
      <c r="C227" s="26" t="s">
        <v>659</v>
      </c>
      <c r="D227" s="1" t="s">
        <v>10</v>
      </c>
      <c r="E227" s="3">
        <v>1</v>
      </c>
      <c r="F227" s="3">
        <v>3</v>
      </c>
      <c r="G227" s="30">
        <v>1800.3</v>
      </c>
      <c r="H227" s="30">
        <v>1636.7</v>
      </c>
      <c r="I227" s="31">
        <v>1911</v>
      </c>
      <c r="J227" s="16">
        <f t="shared" si="12"/>
        <v>1782.6666666666667</v>
      </c>
      <c r="K227" s="16">
        <f t="shared" si="13"/>
        <v>137.99754828740012</v>
      </c>
      <c r="L227" s="41">
        <f t="shared" si="14"/>
        <v>7.7410741372887131</v>
      </c>
      <c r="M227" s="16">
        <v>1800.3</v>
      </c>
    </row>
    <row r="228" spans="1:13" ht="23.1" customHeight="1" x14ac:dyDescent="0.25">
      <c r="A228" s="3">
        <f t="shared" si="15"/>
        <v>224</v>
      </c>
      <c r="B228" s="33" t="s">
        <v>197</v>
      </c>
      <c r="C228" s="26" t="s">
        <v>660</v>
      </c>
      <c r="D228" s="1" t="s">
        <v>10</v>
      </c>
      <c r="E228" s="3">
        <v>1</v>
      </c>
      <c r="F228" s="3">
        <v>3</v>
      </c>
      <c r="G228" s="30">
        <v>1659.7</v>
      </c>
      <c r="H228" s="30">
        <v>1406.6</v>
      </c>
      <c r="I228" s="31">
        <v>1889.9</v>
      </c>
      <c r="J228" s="16">
        <f t="shared" si="12"/>
        <v>1652.0666666666668</v>
      </c>
      <c r="K228" s="16">
        <f t="shared" si="13"/>
        <v>241.74040484232955</v>
      </c>
      <c r="L228" s="41">
        <f t="shared" si="14"/>
        <v>14.632605918384822</v>
      </c>
      <c r="M228" s="16">
        <v>1659.7</v>
      </c>
    </row>
    <row r="229" spans="1:13" ht="23.1" customHeight="1" x14ac:dyDescent="0.25">
      <c r="A229" s="3">
        <f t="shared" si="15"/>
        <v>225</v>
      </c>
      <c r="B229" s="33" t="s">
        <v>198</v>
      </c>
      <c r="C229" s="26" t="s">
        <v>661</v>
      </c>
      <c r="D229" s="1" t="s">
        <v>10</v>
      </c>
      <c r="E229" s="3">
        <v>1</v>
      </c>
      <c r="F229" s="3">
        <v>3</v>
      </c>
      <c r="G229" s="30">
        <v>6814.2</v>
      </c>
      <c r="H229" s="30">
        <v>5925.4</v>
      </c>
      <c r="I229" s="31">
        <v>7562</v>
      </c>
      <c r="J229" s="16">
        <f t="shared" si="12"/>
        <v>6767.2</v>
      </c>
      <c r="K229" s="16">
        <f t="shared" si="13"/>
        <v>819.31168672245872</v>
      </c>
      <c r="L229" s="41">
        <f t="shared" si="14"/>
        <v>12.107100229377862</v>
      </c>
      <c r="M229" s="16">
        <v>6814.2</v>
      </c>
    </row>
    <row r="230" spans="1:13" ht="23.1" customHeight="1" x14ac:dyDescent="0.25">
      <c r="A230" s="3">
        <f t="shared" si="15"/>
        <v>226</v>
      </c>
      <c r="B230" s="33">
        <v>100122</v>
      </c>
      <c r="C230" s="26" t="s">
        <v>662</v>
      </c>
      <c r="D230" s="1" t="s">
        <v>10</v>
      </c>
      <c r="E230" s="3">
        <v>1</v>
      </c>
      <c r="F230" s="3">
        <v>3</v>
      </c>
      <c r="G230" s="30">
        <v>4303.5</v>
      </c>
      <c r="H230" s="30">
        <v>3933.8</v>
      </c>
      <c r="I230" s="31">
        <v>4543.2</v>
      </c>
      <c r="J230" s="16">
        <f t="shared" si="12"/>
        <v>4260.166666666667</v>
      </c>
      <c r="K230" s="16">
        <f t="shared" si="13"/>
        <v>307.0023181237126</v>
      </c>
      <c r="L230" s="41">
        <f t="shared" si="14"/>
        <v>7.2063452476126733</v>
      </c>
      <c r="M230" s="16">
        <v>4303.5</v>
      </c>
    </row>
    <row r="231" spans="1:13" ht="23.1" customHeight="1" x14ac:dyDescent="0.25">
      <c r="A231" s="3">
        <f t="shared" si="15"/>
        <v>227</v>
      </c>
      <c r="B231" s="33" t="s">
        <v>663</v>
      </c>
      <c r="C231" s="26" t="s">
        <v>664</v>
      </c>
      <c r="D231" s="1" t="s">
        <v>10</v>
      </c>
      <c r="E231" s="3">
        <v>1</v>
      </c>
      <c r="F231" s="3">
        <v>3</v>
      </c>
      <c r="G231" s="30">
        <v>793.6</v>
      </c>
      <c r="H231" s="30">
        <v>763.1</v>
      </c>
      <c r="I231" s="31">
        <v>825.3</v>
      </c>
      <c r="J231" s="16">
        <f t="shared" si="12"/>
        <v>794</v>
      </c>
      <c r="K231" s="16">
        <f t="shared" si="13"/>
        <v>31.101929200613874</v>
      </c>
      <c r="L231" s="41">
        <f t="shared" si="14"/>
        <v>3.9171195466768101</v>
      </c>
      <c r="M231" s="16">
        <v>793.6</v>
      </c>
    </row>
    <row r="232" spans="1:13" ht="23.1" customHeight="1" x14ac:dyDescent="0.25">
      <c r="A232" s="3">
        <f t="shared" si="15"/>
        <v>228</v>
      </c>
      <c r="B232" s="33" t="s">
        <v>199</v>
      </c>
      <c r="C232" s="26" t="s">
        <v>665</v>
      </c>
      <c r="D232" s="1" t="s">
        <v>10</v>
      </c>
      <c r="E232" s="3">
        <v>1</v>
      </c>
      <c r="F232" s="3">
        <v>3</v>
      </c>
      <c r="G232" s="30">
        <v>852.3</v>
      </c>
      <c r="H232" s="30">
        <v>763.1</v>
      </c>
      <c r="I232" s="31">
        <v>918.6</v>
      </c>
      <c r="J232" s="16">
        <f t="shared" si="12"/>
        <v>844.66666666666663</v>
      </c>
      <c r="K232" s="16">
        <f t="shared" si="13"/>
        <v>78.030528213855717</v>
      </c>
      <c r="L232" s="41">
        <f t="shared" si="14"/>
        <v>9.2380262289489803</v>
      </c>
      <c r="M232" s="16">
        <v>852.3</v>
      </c>
    </row>
    <row r="233" spans="1:13" ht="23.1" customHeight="1" x14ac:dyDescent="0.25">
      <c r="A233" s="3">
        <f t="shared" si="15"/>
        <v>229</v>
      </c>
      <c r="B233" s="33" t="s">
        <v>200</v>
      </c>
      <c r="C233" s="26" t="s">
        <v>666</v>
      </c>
      <c r="D233" s="1" t="s">
        <v>10</v>
      </c>
      <c r="E233" s="3">
        <v>1</v>
      </c>
      <c r="F233" s="3">
        <v>3</v>
      </c>
      <c r="G233" s="30">
        <v>605.6</v>
      </c>
      <c r="H233" s="30">
        <v>578.5</v>
      </c>
      <c r="I233" s="31">
        <v>611.79999999999995</v>
      </c>
      <c r="J233" s="16">
        <f t="shared" si="12"/>
        <v>598.63333333333333</v>
      </c>
      <c r="K233" s="16">
        <f t="shared" si="13"/>
        <v>17.709413692534625</v>
      </c>
      <c r="L233" s="41">
        <f t="shared" si="14"/>
        <v>2.958307315418669</v>
      </c>
      <c r="M233" s="16">
        <v>605.6</v>
      </c>
    </row>
    <row r="234" spans="1:13" ht="23.1" customHeight="1" x14ac:dyDescent="0.25">
      <c r="A234" s="3">
        <f t="shared" si="15"/>
        <v>230</v>
      </c>
      <c r="B234" s="33" t="s">
        <v>370</v>
      </c>
      <c r="C234" s="26" t="s">
        <v>667</v>
      </c>
      <c r="D234" s="1" t="s">
        <v>10</v>
      </c>
      <c r="E234" s="3">
        <v>1</v>
      </c>
      <c r="F234" s="3">
        <v>3</v>
      </c>
      <c r="G234" s="30">
        <v>464.8</v>
      </c>
      <c r="H234" s="30">
        <v>438.1</v>
      </c>
      <c r="I234" s="31">
        <v>475.8</v>
      </c>
      <c r="J234" s="16">
        <f t="shared" si="12"/>
        <v>459.56666666666666</v>
      </c>
      <c r="K234" s="16">
        <f t="shared" si="13"/>
        <v>19.387195086792033</v>
      </c>
      <c r="L234" s="41">
        <f t="shared" si="14"/>
        <v>4.2185816537590552</v>
      </c>
      <c r="M234" s="16">
        <v>464.8</v>
      </c>
    </row>
    <row r="235" spans="1:13" ht="23.1" customHeight="1" x14ac:dyDescent="0.25">
      <c r="A235" s="3">
        <f t="shared" si="15"/>
        <v>231</v>
      </c>
      <c r="B235" s="33" t="s">
        <v>201</v>
      </c>
      <c r="C235" s="26" t="s">
        <v>668</v>
      </c>
      <c r="D235" s="1" t="s">
        <v>10</v>
      </c>
      <c r="E235" s="3">
        <v>1</v>
      </c>
      <c r="F235" s="3">
        <v>3</v>
      </c>
      <c r="G235" s="30">
        <v>1808.5</v>
      </c>
      <c r="H235" s="30">
        <v>1532.7</v>
      </c>
      <c r="I235" s="31">
        <v>2059.3000000000002</v>
      </c>
      <c r="J235" s="16">
        <f t="shared" si="12"/>
        <v>1800.1666666666667</v>
      </c>
      <c r="K235" s="16">
        <f t="shared" si="13"/>
        <v>263.3988863555299</v>
      </c>
      <c r="L235" s="41">
        <f t="shared" si="14"/>
        <v>14.631916657098227</v>
      </c>
      <c r="M235" s="16">
        <v>1808.5</v>
      </c>
    </row>
    <row r="236" spans="1:13" ht="23.1" customHeight="1" x14ac:dyDescent="0.25">
      <c r="A236" s="3">
        <f t="shared" si="15"/>
        <v>232</v>
      </c>
      <c r="B236" s="33" t="s">
        <v>202</v>
      </c>
      <c r="C236" s="26" t="s">
        <v>669</v>
      </c>
      <c r="D236" s="1" t="s">
        <v>10</v>
      </c>
      <c r="E236" s="3">
        <v>1</v>
      </c>
      <c r="F236" s="3">
        <v>3</v>
      </c>
      <c r="G236" s="30">
        <v>477.3</v>
      </c>
      <c r="H236" s="30">
        <v>442</v>
      </c>
      <c r="I236" s="31">
        <v>497.4</v>
      </c>
      <c r="J236" s="16">
        <f t="shared" si="12"/>
        <v>472.23333333333329</v>
      </c>
      <c r="K236" s="16">
        <f t="shared" si="13"/>
        <v>28.0453798928332</v>
      </c>
      <c r="L236" s="41">
        <f t="shared" si="14"/>
        <v>5.9388818859673611</v>
      </c>
      <c r="M236" s="16">
        <v>477.3</v>
      </c>
    </row>
    <row r="237" spans="1:13" ht="23.1" customHeight="1" x14ac:dyDescent="0.25">
      <c r="A237" s="3">
        <f t="shared" si="15"/>
        <v>233</v>
      </c>
      <c r="B237" s="33" t="s">
        <v>203</v>
      </c>
      <c r="C237" s="26" t="s">
        <v>204</v>
      </c>
      <c r="D237" s="1" t="s">
        <v>10</v>
      </c>
      <c r="E237" s="3">
        <v>1</v>
      </c>
      <c r="F237" s="3">
        <v>3</v>
      </c>
      <c r="G237" s="30">
        <v>1286.5999999999999</v>
      </c>
      <c r="H237" s="30">
        <v>2220</v>
      </c>
      <c r="I237" s="31">
        <v>1328.4</v>
      </c>
      <c r="J237" s="16">
        <f t="shared" si="12"/>
        <v>1611.6666666666667</v>
      </c>
      <c r="K237" s="16">
        <f t="shared" si="13"/>
        <v>527.2465204563548</v>
      </c>
      <c r="L237" s="41">
        <f t="shared" si="14"/>
        <v>32.714365281676614</v>
      </c>
      <c r="M237" s="16">
        <v>1286.5999999999999</v>
      </c>
    </row>
    <row r="238" spans="1:13" ht="23.1" customHeight="1" x14ac:dyDescent="0.25">
      <c r="A238" s="3">
        <f t="shared" si="15"/>
        <v>234</v>
      </c>
      <c r="B238" s="33" t="s">
        <v>205</v>
      </c>
      <c r="C238" s="26" t="s">
        <v>670</v>
      </c>
      <c r="D238" s="1" t="s">
        <v>10</v>
      </c>
      <c r="E238" s="3">
        <v>1</v>
      </c>
      <c r="F238" s="3">
        <v>3</v>
      </c>
      <c r="G238" s="30">
        <v>1683</v>
      </c>
      <c r="H238" s="30">
        <v>1602.9</v>
      </c>
      <c r="I238" s="31">
        <v>1705.2</v>
      </c>
      <c r="J238" s="16">
        <f t="shared" si="12"/>
        <v>1663.7</v>
      </c>
      <c r="K238" s="16">
        <f t="shared" si="13"/>
        <v>53.811615846395064</v>
      </c>
      <c r="L238" s="41">
        <f t="shared" si="14"/>
        <v>3.2344542794010374</v>
      </c>
      <c r="M238" s="16">
        <v>1683</v>
      </c>
    </row>
    <row r="239" spans="1:13" ht="23.1" customHeight="1" x14ac:dyDescent="0.25">
      <c r="A239" s="3">
        <f t="shared" si="15"/>
        <v>235</v>
      </c>
      <c r="B239" s="33" t="s">
        <v>206</v>
      </c>
      <c r="C239" s="26" t="s">
        <v>671</v>
      </c>
      <c r="D239" s="1" t="s">
        <v>10</v>
      </c>
      <c r="E239" s="3">
        <v>1</v>
      </c>
      <c r="F239" s="3">
        <v>3</v>
      </c>
      <c r="G239" s="30">
        <v>1954</v>
      </c>
      <c r="H239" s="30">
        <v>1792.7</v>
      </c>
      <c r="I239" s="31">
        <v>2055.3000000000002</v>
      </c>
      <c r="J239" s="16">
        <f t="shared" si="12"/>
        <v>1934</v>
      </c>
      <c r="K239" s="16">
        <f t="shared" si="13"/>
        <v>132.4374946908919</v>
      </c>
      <c r="L239" s="41">
        <f t="shared" si="14"/>
        <v>6.8478539136965821</v>
      </c>
      <c r="M239" s="16">
        <v>1954</v>
      </c>
    </row>
    <row r="240" spans="1:13" ht="23.1" customHeight="1" x14ac:dyDescent="0.25">
      <c r="A240" s="3">
        <f t="shared" si="15"/>
        <v>236</v>
      </c>
      <c r="B240" s="33" t="s">
        <v>207</v>
      </c>
      <c r="C240" s="26" t="s">
        <v>672</v>
      </c>
      <c r="D240" s="1" t="s">
        <v>10</v>
      </c>
      <c r="E240" s="3">
        <v>1</v>
      </c>
      <c r="F240" s="3">
        <v>3</v>
      </c>
      <c r="G240" s="30">
        <v>3001.4</v>
      </c>
      <c r="H240" s="30">
        <v>2704</v>
      </c>
      <c r="I240" s="31">
        <v>3214.9</v>
      </c>
      <c r="J240" s="16">
        <f t="shared" si="12"/>
        <v>2973.4333333333329</v>
      </c>
      <c r="K240" s="16">
        <f t="shared" si="13"/>
        <v>256.59560271628459</v>
      </c>
      <c r="L240" s="41">
        <f t="shared" si="14"/>
        <v>8.6296067189315817</v>
      </c>
      <c r="M240" s="16">
        <v>3001.4</v>
      </c>
    </row>
    <row r="241" spans="1:13" ht="23.1" customHeight="1" x14ac:dyDescent="0.25">
      <c r="A241" s="3">
        <f t="shared" si="15"/>
        <v>237</v>
      </c>
      <c r="B241" s="33" t="s">
        <v>208</v>
      </c>
      <c r="C241" s="26" t="s">
        <v>209</v>
      </c>
      <c r="D241" s="1" t="s">
        <v>10</v>
      </c>
      <c r="E241" s="3">
        <v>1</v>
      </c>
      <c r="F241" s="3">
        <v>3</v>
      </c>
      <c r="G241" s="30">
        <v>811.2</v>
      </c>
      <c r="H241" s="30">
        <v>780</v>
      </c>
      <c r="I241" s="31">
        <v>814.1</v>
      </c>
      <c r="J241" s="16">
        <f t="shared" si="12"/>
        <v>801.76666666666677</v>
      </c>
      <c r="K241" s="16">
        <f t="shared" si="13"/>
        <v>18.906171831794349</v>
      </c>
      <c r="L241" s="41">
        <f t="shared" si="14"/>
        <v>2.358064087447846</v>
      </c>
      <c r="M241" s="16">
        <v>811.2</v>
      </c>
    </row>
    <row r="242" spans="1:13" ht="23.1" customHeight="1" x14ac:dyDescent="0.25">
      <c r="A242" s="3">
        <f t="shared" si="15"/>
        <v>238</v>
      </c>
      <c r="B242" s="33" t="s">
        <v>210</v>
      </c>
      <c r="C242" s="26" t="s">
        <v>673</v>
      </c>
      <c r="D242" s="1" t="s">
        <v>10</v>
      </c>
      <c r="E242" s="3">
        <v>1</v>
      </c>
      <c r="F242" s="3">
        <v>3</v>
      </c>
      <c r="G242" s="30">
        <v>2730.5</v>
      </c>
      <c r="H242" s="30">
        <v>2551.9</v>
      </c>
      <c r="I242" s="31">
        <v>2819.3</v>
      </c>
      <c r="J242" s="16">
        <f t="shared" si="12"/>
        <v>2700.5666666666666</v>
      </c>
      <c r="K242" s="16">
        <f t="shared" si="13"/>
        <v>136.18991641576605</v>
      </c>
      <c r="L242" s="41">
        <f t="shared" si="14"/>
        <v>5.0430125683165032</v>
      </c>
      <c r="M242" s="16">
        <v>2730.5</v>
      </c>
    </row>
    <row r="243" spans="1:13" ht="23.1" customHeight="1" x14ac:dyDescent="0.25">
      <c r="A243" s="3">
        <f t="shared" si="15"/>
        <v>239</v>
      </c>
      <c r="B243" s="33" t="s">
        <v>419</v>
      </c>
      <c r="C243" s="26" t="s">
        <v>673</v>
      </c>
      <c r="D243" s="1" t="s">
        <v>10</v>
      </c>
      <c r="E243" s="3">
        <v>1</v>
      </c>
      <c r="F243" s="3">
        <v>3</v>
      </c>
      <c r="G243" s="30">
        <v>4114.7</v>
      </c>
      <c r="H243" s="30">
        <v>3863.6</v>
      </c>
      <c r="I243" s="31">
        <v>4228.7</v>
      </c>
      <c r="J243" s="16">
        <f t="shared" si="12"/>
        <v>4069</v>
      </c>
      <c r="K243" s="16">
        <f t="shared" si="13"/>
        <v>186.79097943958638</v>
      </c>
      <c r="L243" s="41">
        <f t="shared" si="14"/>
        <v>4.5905868626096433</v>
      </c>
      <c r="M243" s="16">
        <v>4114.7</v>
      </c>
    </row>
    <row r="244" spans="1:13" ht="23.1" customHeight="1" x14ac:dyDescent="0.25">
      <c r="A244" s="3">
        <f t="shared" si="15"/>
        <v>240</v>
      </c>
      <c r="B244" s="33" t="s">
        <v>401</v>
      </c>
      <c r="C244" s="26" t="s">
        <v>674</v>
      </c>
      <c r="D244" s="1" t="s">
        <v>10</v>
      </c>
      <c r="E244" s="3">
        <v>1</v>
      </c>
      <c r="F244" s="3">
        <v>3</v>
      </c>
      <c r="G244" s="30">
        <v>5500.9</v>
      </c>
      <c r="H244" s="30">
        <v>5070</v>
      </c>
      <c r="I244" s="31">
        <v>5759.5</v>
      </c>
      <c r="J244" s="16">
        <f t="shared" si="12"/>
        <v>5443.4666666666662</v>
      </c>
      <c r="K244" s="16">
        <f t="shared" si="13"/>
        <v>348.3195419917368</v>
      </c>
      <c r="L244" s="41">
        <f t="shared" si="14"/>
        <v>6.3988550554500225</v>
      </c>
      <c r="M244" s="16">
        <v>5500.9</v>
      </c>
    </row>
    <row r="245" spans="1:13" ht="23.1" customHeight="1" x14ac:dyDescent="0.25">
      <c r="A245" s="3">
        <f t="shared" si="15"/>
        <v>241</v>
      </c>
      <c r="B245" s="33" t="s">
        <v>211</v>
      </c>
      <c r="C245" s="26" t="s">
        <v>675</v>
      </c>
      <c r="D245" s="1" t="s">
        <v>10</v>
      </c>
      <c r="E245" s="3">
        <v>1</v>
      </c>
      <c r="F245" s="3">
        <v>3</v>
      </c>
      <c r="G245" s="30">
        <v>970.5</v>
      </c>
      <c r="H245" s="30">
        <v>897</v>
      </c>
      <c r="I245" s="31">
        <v>1013.3</v>
      </c>
      <c r="J245" s="16">
        <f t="shared" si="12"/>
        <v>960.26666666666677</v>
      </c>
      <c r="K245" s="16">
        <f t="shared" si="13"/>
        <v>58.821453002568127</v>
      </c>
      <c r="L245" s="41">
        <f t="shared" si="14"/>
        <v>6.1255331507811848</v>
      </c>
      <c r="M245" s="16">
        <v>970.5</v>
      </c>
    </row>
    <row r="246" spans="1:13" ht="23.1" customHeight="1" x14ac:dyDescent="0.25">
      <c r="A246" s="3">
        <f t="shared" si="15"/>
        <v>242</v>
      </c>
      <c r="B246" s="33" t="s">
        <v>402</v>
      </c>
      <c r="C246" s="26" t="s">
        <v>676</v>
      </c>
      <c r="D246" s="1" t="s">
        <v>10</v>
      </c>
      <c r="E246" s="3">
        <v>1</v>
      </c>
      <c r="F246" s="3">
        <v>3</v>
      </c>
      <c r="G246" s="30">
        <v>1893.6</v>
      </c>
      <c r="H246" s="30">
        <v>1755</v>
      </c>
      <c r="I246" s="31">
        <v>1971.6</v>
      </c>
      <c r="J246" s="16">
        <f t="shared" si="12"/>
        <v>1873.3999999999999</v>
      </c>
      <c r="K246" s="16">
        <f t="shared" si="13"/>
        <v>109.70378297943964</v>
      </c>
      <c r="L246" s="41">
        <f t="shared" si="14"/>
        <v>5.8558654307376772</v>
      </c>
      <c r="M246" s="16">
        <v>1893.6</v>
      </c>
    </row>
    <row r="247" spans="1:13" ht="23.1" customHeight="1" x14ac:dyDescent="0.25">
      <c r="A247" s="3">
        <f t="shared" si="15"/>
        <v>243</v>
      </c>
      <c r="B247" s="33" t="s">
        <v>403</v>
      </c>
      <c r="C247" s="26" t="s">
        <v>677</v>
      </c>
      <c r="D247" s="1" t="s">
        <v>10</v>
      </c>
      <c r="E247" s="3">
        <v>1</v>
      </c>
      <c r="F247" s="3">
        <v>3</v>
      </c>
      <c r="G247" s="30">
        <v>4002.5</v>
      </c>
      <c r="H247" s="30">
        <v>3638.7</v>
      </c>
      <c r="I247" s="31">
        <v>4248.6000000000004</v>
      </c>
      <c r="J247" s="16">
        <f t="shared" si="12"/>
        <v>3963.2666666666664</v>
      </c>
      <c r="K247" s="16">
        <f t="shared" si="13"/>
        <v>306.83699798644477</v>
      </c>
      <c r="L247" s="41">
        <f t="shared" si="14"/>
        <v>7.7420225231655229</v>
      </c>
      <c r="M247" s="16">
        <v>4002.5</v>
      </c>
    </row>
    <row r="248" spans="1:13" ht="23.1" customHeight="1" x14ac:dyDescent="0.25">
      <c r="A248" s="3">
        <f t="shared" si="15"/>
        <v>244</v>
      </c>
      <c r="B248" s="33">
        <v>116669</v>
      </c>
      <c r="C248" s="26" t="s">
        <v>678</v>
      </c>
      <c r="D248" s="1" t="s">
        <v>10</v>
      </c>
      <c r="E248" s="3">
        <v>1</v>
      </c>
      <c r="F248" s="3">
        <v>3</v>
      </c>
      <c r="G248" s="30">
        <v>5594.4</v>
      </c>
      <c r="H248" s="30">
        <v>4741.1000000000004</v>
      </c>
      <c r="I248" s="31">
        <v>6370.3</v>
      </c>
      <c r="J248" s="16">
        <f t="shared" si="12"/>
        <v>5568.5999999999995</v>
      </c>
      <c r="K248" s="16">
        <f t="shared" si="13"/>
        <v>814.90636885472918</v>
      </c>
      <c r="L248" s="41">
        <f t="shared" si="14"/>
        <v>14.633954115122819</v>
      </c>
      <c r="M248" s="16">
        <v>5594.4</v>
      </c>
    </row>
    <row r="249" spans="1:13" ht="23.1" customHeight="1" x14ac:dyDescent="0.25">
      <c r="A249" s="3">
        <f t="shared" si="15"/>
        <v>245</v>
      </c>
      <c r="B249" s="33" t="s">
        <v>420</v>
      </c>
      <c r="C249" s="26" t="s">
        <v>679</v>
      </c>
      <c r="D249" s="1" t="s">
        <v>10</v>
      </c>
      <c r="E249" s="3">
        <v>1</v>
      </c>
      <c r="F249" s="3">
        <v>3</v>
      </c>
      <c r="G249" s="30">
        <v>243.6</v>
      </c>
      <c r="H249" s="30">
        <v>211.9</v>
      </c>
      <c r="I249" s="31">
        <v>270.3</v>
      </c>
      <c r="J249" s="16">
        <f t="shared" si="12"/>
        <v>241.93333333333331</v>
      </c>
      <c r="K249" s="16">
        <f t="shared" si="13"/>
        <v>29.235651751471753</v>
      </c>
      <c r="L249" s="41">
        <f t="shared" si="14"/>
        <v>12.084176805513264</v>
      </c>
      <c r="M249" s="16">
        <v>243.6</v>
      </c>
    </row>
    <row r="250" spans="1:13" ht="23.1" customHeight="1" x14ac:dyDescent="0.25">
      <c r="A250" s="3">
        <f t="shared" si="15"/>
        <v>246</v>
      </c>
      <c r="B250" s="33" t="s">
        <v>212</v>
      </c>
      <c r="C250" s="26" t="s">
        <v>680</v>
      </c>
      <c r="D250" s="1" t="s">
        <v>10</v>
      </c>
      <c r="E250" s="3">
        <v>1</v>
      </c>
      <c r="F250" s="3">
        <v>3</v>
      </c>
      <c r="G250" s="30">
        <v>2375</v>
      </c>
      <c r="H250" s="30">
        <v>2171</v>
      </c>
      <c r="I250" s="31">
        <v>2507.3000000000002</v>
      </c>
      <c r="J250" s="16">
        <f t="shared" si="12"/>
        <v>2351.1</v>
      </c>
      <c r="K250" s="16">
        <f t="shared" si="13"/>
        <v>169.41909573598849</v>
      </c>
      <c r="L250" s="41">
        <f t="shared" si="14"/>
        <v>7.2059502248304419</v>
      </c>
      <c r="M250" s="16">
        <v>2375</v>
      </c>
    </row>
    <row r="251" spans="1:13" ht="23.1" customHeight="1" x14ac:dyDescent="0.25">
      <c r="A251" s="3">
        <f t="shared" si="15"/>
        <v>247</v>
      </c>
      <c r="B251" s="33" t="s">
        <v>213</v>
      </c>
      <c r="C251" s="26" t="s">
        <v>681</v>
      </c>
      <c r="D251" s="1" t="s">
        <v>10</v>
      </c>
      <c r="E251" s="3">
        <v>1</v>
      </c>
      <c r="F251" s="3">
        <v>3</v>
      </c>
      <c r="G251" s="30">
        <v>1181.5999999999999</v>
      </c>
      <c r="H251" s="30">
        <v>1136.2</v>
      </c>
      <c r="I251" s="31">
        <v>1185.8</v>
      </c>
      <c r="J251" s="16">
        <f t="shared" si="12"/>
        <v>1167.8666666666668</v>
      </c>
      <c r="K251" s="16">
        <f t="shared" si="13"/>
        <v>27.504423886591951</v>
      </c>
      <c r="L251" s="41">
        <f t="shared" si="14"/>
        <v>2.3550996592012741</v>
      </c>
      <c r="M251" s="16">
        <v>1181.5999999999999</v>
      </c>
    </row>
    <row r="252" spans="1:13" ht="23.1" customHeight="1" x14ac:dyDescent="0.25">
      <c r="A252" s="3">
        <f t="shared" si="15"/>
        <v>248</v>
      </c>
      <c r="B252" s="33" t="s">
        <v>421</v>
      </c>
      <c r="C252" s="26" t="s">
        <v>682</v>
      </c>
      <c r="D252" s="1" t="s">
        <v>10</v>
      </c>
      <c r="E252" s="3">
        <v>1</v>
      </c>
      <c r="F252" s="3">
        <v>3</v>
      </c>
      <c r="G252" s="30">
        <v>718.7</v>
      </c>
      <c r="H252" s="30">
        <v>643.5</v>
      </c>
      <c r="I252" s="31">
        <v>774.6</v>
      </c>
      <c r="J252" s="16">
        <f t="shared" si="12"/>
        <v>712.26666666666677</v>
      </c>
      <c r="K252" s="16">
        <f t="shared" si="13"/>
        <v>65.786346101097109</v>
      </c>
      <c r="L252" s="41">
        <f t="shared" si="14"/>
        <v>9.2361961018013528</v>
      </c>
      <c r="M252" s="16">
        <v>718.7</v>
      </c>
    </row>
    <row r="253" spans="1:13" ht="23.1" customHeight="1" x14ac:dyDescent="0.25">
      <c r="A253" s="3">
        <f t="shared" si="15"/>
        <v>249</v>
      </c>
      <c r="B253" s="33" t="s">
        <v>214</v>
      </c>
      <c r="C253" s="26" t="s">
        <v>683</v>
      </c>
      <c r="D253" s="1" t="s">
        <v>10</v>
      </c>
      <c r="E253" s="3">
        <v>1</v>
      </c>
      <c r="F253" s="3">
        <v>3</v>
      </c>
      <c r="G253" s="30">
        <v>326.60000000000002</v>
      </c>
      <c r="H253" s="30">
        <v>312</v>
      </c>
      <c r="I253" s="31">
        <v>329.9</v>
      </c>
      <c r="J253" s="16">
        <f t="shared" si="12"/>
        <v>322.83333333333331</v>
      </c>
      <c r="K253" s="16">
        <f t="shared" si="13"/>
        <v>9.5259295259482819</v>
      </c>
      <c r="L253" s="41">
        <f t="shared" si="14"/>
        <v>2.950726750422803</v>
      </c>
      <c r="M253" s="16">
        <v>326.60000000000002</v>
      </c>
    </row>
    <row r="254" spans="1:13" ht="23.1" customHeight="1" x14ac:dyDescent="0.25">
      <c r="A254" s="3">
        <f t="shared" si="15"/>
        <v>250</v>
      </c>
      <c r="B254" s="33" t="s">
        <v>215</v>
      </c>
      <c r="C254" s="26" t="s">
        <v>684</v>
      </c>
      <c r="D254" s="1" t="s">
        <v>10</v>
      </c>
      <c r="E254" s="3">
        <v>1</v>
      </c>
      <c r="F254" s="3">
        <v>3</v>
      </c>
      <c r="G254" s="30">
        <v>511.7</v>
      </c>
      <c r="H254" s="30">
        <v>482.3</v>
      </c>
      <c r="I254" s="31">
        <v>523.9</v>
      </c>
      <c r="J254" s="16">
        <f t="shared" si="12"/>
        <v>505.9666666666667</v>
      </c>
      <c r="K254" s="16">
        <f t="shared" si="13"/>
        <v>21.384418003147353</v>
      </c>
      <c r="L254" s="41">
        <f t="shared" si="14"/>
        <v>4.2264479879729926</v>
      </c>
      <c r="M254" s="16">
        <v>511.7</v>
      </c>
    </row>
    <row r="255" spans="1:13" ht="23.1" customHeight="1" x14ac:dyDescent="0.25">
      <c r="A255" s="3">
        <f t="shared" si="15"/>
        <v>251</v>
      </c>
      <c r="B255" s="33" t="s">
        <v>216</v>
      </c>
      <c r="C255" s="26" t="s">
        <v>685</v>
      </c>
      <c r="D255" s="1" t="s">
        <v>10</v>
      </c>
      <c r="E255" s="3">
        <v>1</v>
      </c>
      <c r="F255" s="3">
        <v>3</v>
      </c>
      <c r="G255" s="30">
        <v>1058.5999999999999</v>
      </c>
      <c r="H255" s="30">
        <v>980.2</v>
      </c>
      <c r="I255" s="31">
        <v>1103.2</v>
      </c>
      <c r="J255" s="16">
        <f t="shared" si="12"/>
        <v>1047.3333333333333</v>
      </c>
      <c r="K255" s="16">
        <f t="shared" si="13"/>
        <v>62.269200519464931</v>
      </c>
      <c r="L255" s="41">
        <f t="shared" si="14"/>
        <v>5.945499731330198</v>
      </c>
      <c r="M255" s="16">
        <v>1058.5999999999999</v>
      </c>
    </row>
    <row r="256" spans="1:13" ht="23.1" customHeight="1" x14ac:dyDescent="0.25">
      <c r="A256" s="3">
        <f t="shared" si="15"/>
        <v>252</v>
      </c>
      <c r="B256" s="33" t="s">
        <v>217</v>
      </c>
      <c r="C256" s="26" t="s">
        <v>686</v>
      </c>
      <c r="D256" s="1" t="s">
        <v>10</v>
      </c>
      <c r="E256" s="3">
        <v>1</v>
      </c>
      <c r="F256" s="3">
        <v>3</v>
      </c>
      <c r="G256" s="30">
        <v>962.5</v>
      </c>
      <c r="H256" s="30">
        <v>899.6</v>
      </c>
      <c r="I256" s="31">
        <v>993.8</v>
      </c>
      <c r="J256" s="16">
        <f t="shared" si="12"/>
        <v>951.96666666666658</v>
      </c>
      <c r="K256" s="16">
        <f t="shared" si="13"/>
        <v>47.975236667819892</v>
      </c>
      <c r="L256" s="41">
        <f t="shared" si="14"/>
        <v>5.0395920726727015</v>
      </c>
      <c r="M256" s="16">
        <v>962.5</v>
      </c>
    </row>
    <row r="257" spans="1:13" ht="23.1" customHeight="1" x14ac:dyDescent="0.25">
      <c r="A257" s="3">
        <f t="shared" si="15"/>
        <v>253</v>
      </c>
      <c r="B257" s="33" t="s">
        <v>218</v>
      </c>
      <c r="C257" s="26" t="s">
        <v>687</v>
      </c>
      <c r="D257" s="1" t="s">
        <v>10</v>
      </c>
      <c r="E257" s="3">
        <v>1</v>
      </c>
      <c r="F257" s="3">
        <v>3</v>
      </c>
      <c r="G257" s="30">
        <v>1037.4000000000001</v>
      </c>
      <c r="H257" s="30">
        <v>988</v>
      </c>
      <c r="I257" s="31">
        <v>1051.0999999999999</v>
      </c>
      <c r="J257" s="16">
        <f t="shared" si="12"/>
        <v>1025.5</v>
      </c>
      <c r="K257" s="16">
        <f t="shared" si="13"/>
        <v>33.190510692063761</v>
      </c>
      <c r="L257" s="41">
        <f t="shared" si="14"/>
        <v>3.2365198139506348</v>
      </c>
      <c r="M257" s="16">
        <v>1037.4000000000001</v>
      </c>
    </row>
    <row r="258" spans="1:13" ht="23.1" customHeight="1" x14ac:dyDescent="0.25">
      <c r="A258" s="3">
        <f t="shared" si="15"/>
        <v>254</v>
      </c>
      <c r="B258" s="33" t="s">
        <v>219</v>
      </c>
      <c r="C258" s="26" t="s">
        <v>688</v>
      </c>
      <c r="D258" s="1" t="s">
        <v>10</v>
      </c>
      <c r="E258" s="3">
        <v>1</v>
      </c>
      <c r="F258" s="3">
        <v>3</v>
      </c>
      <c r="G258" s="30">
        <v>3346.9</v>
      </c>
      <c r="H258" s="30">
        <v>3070.6</v>
      </c>
      <c r="I258" s="31">
        <v>3520.4</v>
      </c>
      <c r="J258" s="16">
        <f t="shared" si="12"/>
        <v>3312.6333333333332</v>
      </c>
      <c r="K258" s="16">
        <f t="shared" si="13"/>
        <v>226.84942877012801</v>
      </c>
      <c r="L258" s="41">
        <f t="shared" si="14"/>
        <v>6.8480089989875541</v>
      </c>
      <c r="M258" s="16">
        <v>3346.9</v>
      </c>
    </row>
    <row r="259" spans="1:13" ht="23.1" customHeight="1" x14ac:dyDescent="0.25">
      <c r="A259" s="3">
        <f t="shared" si="15"/>
        <v>255</v>
      </c>
      <c r="B259" s="33" t="s">
        <v>220</v>
      </c>
      <c r="C259" s="26" t="s">
        <v>689</v>
      </c>
      <c r="D259" s="1" t="s">
        <v>10</v>
      </c>
      <c r="E259" s="3">
        <v>1</v>
      </c>
      <c r="F259" s="3">
        <v>3</v>
      </c>
      <c r="G259" s="30">
        <v>425.6</v>
      </c>
      <c r="H259" s="30">
        <v>383.5</v>
      </c>
      <c r="I259" s="31">
        <v>566.79999999999995</v>
      </c>
      <c r="J259" s="16">
        <f t="shared" si="12"/>
        <v>458.63333333333338</v>
      </c>
      <c r="K259" s="16">
        <f t="shared" si="13"/>
        <v>96.011058390861038</v>
      </c>
      <c r="L259" s="41">
        <f t="shared" si="14"/>
        <v>20.934164922783857</v>
      </c>
      <c r="M259" s="16">
        <v>425.6</v>
      </c>
    </row>
    <row r="260" spans="1:13" ht="23.1" customHeight="1" x14ac:dyDescent="0.25">
      <c r="A260" s="3">
        <f t="shared" si="15"/>
        <v>256</v>
      </c>
      <c r="B260" s="33" t="s">
        <v>221</v>
      </c>
      <c r="C260" s="26" t="s">
        <v>690</v>
      </c>
      <c r="D260" s="1" t="s">
        <v>10</v>
      </c>
      <c r="E260" s="3">
        <v>1</v>
      </c>
      <c r="F260" s="3">
        <v>3</v>
      </c>
      <c r="G260" s="30">
        <v>406.95</v>
      </c>
      <c r="H260" s="30">
        <v>391.3</v>
      </c>
      <c r="I260" s="31">
        <v>408.4</v>
      </c>
      <c r="J260" s="16">
        <f t="shared" si="12"/>
        <v>402.2166666666667</v>
      </c>
      <c r="K260" s="16">
        <f t="shared" si="13"/>
        <v>9.4818686625228583</v>
      </c>
      <c r="L260" s="41">
        <f t="shared" si="14"/>
        <v>2.3574032227711905</v>
      </c>
      <c r="M260" s="16">
        <v>406.95</v>
      </c>
    </row>
    <row r="261" spans="1:13" ht="23.1" customHeight="1" x14ac:dyDescent="0.25">
      <c r="A261" s="3">
        <f t="shared" si="15"/>
        <v>257</v>
      </c>
      <c r="B261" s="33" t="s">
        <v>222</v>
      </c>
      <c r="C261" s="26" t="s">
        <v>691</v>
      </c>
      <c r="D261" s="1" t="s">
        <v>10</v>
      </c>
      <c r="E261" s="3">
        <v>1</v>
      </c>
      <c r="F261" s="3">
        <v>3</v>
      </c>
      <c r="G261" s="30">
        <v>2775</v>
      </c>
      <c r="H261" s="30">
        <v>2593.5</v>
      </c>
      <c r="I261" s="31">
        <v>2865.3</v>
      </c>
      <c r="J261" s="16">
        <f t="shared" si="12"/>
        <v>2744.6</v>
      </c>
      <c r="K261" s="16">
        <f t="shared" si="13"/>
        <v>138.42662316187599</v>
      </c>
      <c r="L261" s="41">
        <f t="shared" si="14"/>
        <v>5.0435991824628728</v>
      </c>
      <c r="M261" s="16">
        <v>2775</v>
      </c>
    </row>
    <row r="262" spans="1:13" ht="23.1" customHeight="1" x14ac:dyDescent="0.25">
      <c r="A262" s="3">
        <f t="shared" si="15"/>
        <v>258</v>
      </c>
      <c r="B262" s="33" t="s">
        <v>223</v>
      </c>
      <c r="C262" s="26" t="s">
        <v>692</v>
      </c>
      <c r="D262" s="1" t="s">
        <v>10</v>
      </c>
      <c r="E262" s="3">
        <v>1</v>
      </c>
      <c r="F262" s="3">
        <v>3</v>
      </c>
      <c r="G262" s="30">
        <v>520.5</v>
      </c>
      <c r="H262" s="30">
        <v>488.8</v>
      </c>
      <c r="I262" s="31">
        <v>534.9</v>
      </c>
      <c r="J262" s="16">
        <f t="shared" ref="J262:J325" si="16">(G262+H262+I262)/3</f>
        <v>514.73333333333323</v>
      </c>
      <c r="K262" s="16">
        <f t="shared" ref="K262:K325" si="17">SQRT(((SUM((POWER(H262-J262,2)),(POWER(G262-J262,2)),(POWER(I262-J262,2)))/(COLUMNS(F262:H262)-1))))</f>
        <v>23.584811496667353</v>
      </c>
      <c r="L262" s="41">
        <f t="shared" ref="L262:L325" si="18">K262/J262*100</f>
        <v>4.5819475773864831</v>
      </c>
      <c r="M262" s="16">
        <v>520.5</v>
      </c>
    </row>
    <row r="263" spans="1:13" ht="23.1" customHeight="1" x14ac:dyDescent="0.25">
      <c r="A263" s="3">
        <f t="shared" ref="A263:A326" si="19">A262+1</f>
        <v>259</v>
      </c>
      <c r="B263" s="33" t="s">
        <v>224</v>
      </c>
      <c r="C263" s="26" t="s">
        <v>693</v>
      </c>
      <c r="D263" s="1" t="s">
        <v>10</v>
      </c>
      <c r="E263" s="3">
        <v>1</v>
      </c>
      <c r="F263" s="3">
        <v>3</v>
      </c>
      <c r="G263" s="30">
        <v>4513.6000000000004</v>
      </c>
      <c r="H263" s="30">
        <v>4160</v>
      </c>
      <c r="I263" s="31">
        <v>4725.8</v>
      </c>
      <c r="J263" s="16">
        <f t="shared" si="16"/>
        <v>4466.4666666666672</v>
      </c>
      <c r="K263" s="16">
        <f t="shared" si="17"/>
        <v>285.82962291080571</v>
      </c>
      <c r="L263" s="41">
        <f t="shared" si="18"/>
        <v>6.3994572050421441</v>
      </c>
      <c r="M263" s="16">
        <v>4513.6000000000004</v>
      </c>
    </row>
    <row r="264" spans="1:13" ht="23.1" customHeight="1" x14ac:dyDescent="0.25">
      <c r="A264" s="3">
        <f t="shared" si="19"/>
        <v>260</v>
      </c>
      <c r="B264" s="33" t="s">
        <v>4</v>
      </c>
      <c r="C264" s="26" t="s">
        <v>225</v>
      </c>
      <c r="D264" s="1" t="s">
        <v>10</v>
      </c>
      <c r="E264" s="3">
        <v>1</v>
      </c>
      <c r="F264" s="3">
        <v>3</v>
      </c>
      <c r="G264" s="30">
        <v>143.4</v>
      </c>
      <c r="H264" s="30">
        <v>132.6</v>
      </c>
      <c r="I264" s="31">
        <v>149.69999999999999</v>
      </c>
      <c r="J264" s="16">
        <f t="shared" si="16"/>
        <v>141.9</v>
      </c>
      <c r="K264" s="16">
        <f t="shared" si="17"/>
        <v>8.6481211832397431</v>
      </c>
      <c r="L264" s="41">
        <f t="shared" si="18"/>
        <v>6.0945180995347021</v>
      </c>
      <c r="M264" s="16">
        <v>143.4</v>
      </c>
    </row>
    <row r="265" spans="1:13" ht="23.1" customHeight="1" x14ac:dyDescent="0.25">
      <c r="A265" s="3">
        <f t="shared" si="19"/>
        <v>261</v>
      </c>
      <c r="B265" s="33" t="s">
        <v>226</v>
      </c>
      <c r="C265" s="26" t="s">
        <v>694</v>
      </c>
      <c r="D265" s="1" t="s">
        <v>10</v>
      </c>
      <c r="E265" s="3">
        <v>1</v>
      </c>
      <c r="F265" s="3">
        <v>3</v>
      </c>
      <c r="G265" s="30">
        <v>133.19999999999999</v>
      </c>
      <c r="H265" s="30">
        <v>123.5</v>
      </c>
      <c r="I265" s="31">
        <v>138.6</v>
      </c>
      <c r="J265" s="16">
        <f t="shared" si="16"/>
        <v>131.76666666666665</v>
      </c>
      <c r="K265" s="16">
        <f t="shared" si="17"/>
        <v>7.6513615346115547</v>
      </c>
      <c r="L265" s="41">
        <f t="shared" si="18"/>
        <v>5.806750468969053</v>
      </c>
      <c r="M265" s="16">
        <v>133.19999999999999</v>
      </c>
    </row>
    <row r="266" spans="1:13" ht="23.1" customHeight="1" x14ac:dyDescent="0.25">
      <c r="A266" s="3">
        <f t="shared" si="19"/>
        <v>262</v>
      </c>
      <c r="B266" s="33" t="s">
        <v>227</v>
      </c>
      <c r="C266" s="26" t="s">
        <v>695</v>
      </c>
      <c r="D266" s="1" t="s">
        <v>10</v>
      </c>
      <c r="E266" s="3">
        <v>1</v>
      </c>
      <c r="F266" s="3">
        <v>3</v>
      </c>
      <c r="G266" s="30">
        <v>135.80000000000001</v>
      </c>
      <c r="H266" s="30">
        <v>123.5</v>
      </c>
      <c r="I266" s="31">
        <v>144.1</v>
      </c>
      <c r="J266" s="16">
        <f t="shared" si="16"/>
        <v>134.46666666666667</v>
      </c>
      <c r="K266" s="16">
        <f t="shared" si="17"/>
        <v>10.364522822268919</v>
      </c>
      <c r="L266" s="41">
        <f t="shared" si="18"/>
        <v>7.7078751776913128</v>
      </c>
      <c r="M266" s="16">
        <v>135.80000000000001</v>
      </c>
    </row>
    <row r="267" spans="1:13" ht="23.1" customHeight="1" x14ac:dyDescent="0.25">
      <c r="A267" s="3">
        <f t="shared" si="19"/>
        <v>263</v>
      </c>
      <c r="B267" s="33" t="s">
        <v>228</v>
      </c>
      <c r="C267" s="26" t="s">
        <v>696</v>
      </c>
      <c r="D267" s="1" t="s">
        <v>10</v>
      </c>
      <c r="E267" s="3">
        <v>1</v>
      </c>
      <c r="F267" s="3">
        <v>3</v>
      </c>
      <c r="G267" s="30">
        <v>125.7</v>
      </c>
      <c r="H267" s="30">
        <v>106.6</v>
      </c>
      <c r="I267" s="31">
        <v>148.30000000000001</v>
      </c>
      <c r="J267" s="16">
        <f t="shared" si="16"/>
        <v>126.86666666666667</v>
      </c>
      <c r="K267" s="16">
        <f t="shared" si="17"/>
        <v>20.874466061035758</v>
      </c>
      <c r="L267" s="41">
        <f t="shared" si="18"/>
        <v>16.453861845272534</v>
      </c>
      <c r="M267" s="16">
        <v>125.7</v>
      </c>
    </row>
    <row r="268" spans="1:13" ht="23.1" customHeight="1" x14ac:dyDescent="0.25">
      <c r="A268" s="3">
        <f t="shared" si="19"/>
        <v>264</v>
      </c>
      <c r="B268" s="33" t="s">
        <v>229</v>
      </c>
      <c r="C268" s="26" t="s">
        <v>697</v>
      </c>
      <c r="D268" s="1" t="s">
        <v>10</v>
      </c>
      <c r="E268" s="3">
        <v>1</v>
      </c>
      <c r="F268" s="3">
        <v>3</v>
      </c>
      <c r="G268" s="30">
        <v>127</v>
      </c>
      <c r="H268" s="30">
        <v>110.5</v>
      </c>
      <c r="I268" s="31">
        <v>140.9</v>
      </c>
      <c r="J268" s="16">
        <f t="shared" si="16"/>
        <v>126.13333333333333</v>
      </c>
      <c r="K268" s="16">
        <f t="shared" si="17"/>
        <v>15.218519419882258</v>
      </c>
      <c r="L268" s="41">
        <f t="shared" si="18"/>
        <v>12.065422373056759</v>
      </c>
      <c r="M268" s="16">
        <v>127</v>
      </c>
    </row>
    <row r="269" spans="1:13" ht="23.1" customHeight="1" x14ac:dyDescent="0.25">
      <c r="A269" s="3">
        <f t="shared" si="19"/>
        <v>265</v>
      </c>
      <c r="B269" s="33" t="s">
        <v>230</v>
      </c>
      <c r="C269" s="26" t="s">
        <v>698</v>
      </c>
      <c r="D269" s="1" t="s">
        <v>10</v>
      </c>
      <c r="E269" s="3">
        <v>1</v>
      </c>
      <c r="F269" s="3">
        <v>3</v>
      </c>
      <c r="G269" s="30">
        <v>241.7</v>
      </c>
      <c r="H269" s="30">
        <v>221</v>
      </c>
      <c r="I269" s="31">
        <v>255.1</v>
      </c>
      <c r="J269" s="16">
        <f t="shared" si="16"/>
        <v>239.26666666666665</v>
      </c>
      <c r="K269" s="16">
        <f t="shared" si="17"/>
        <v>17.179736125253299</v>
      </c>
      <c r="L269" s="41">
        <f t="shared" si="18"/>
        <v>7.1801627717692815</v>
      </c>
      <c r="M269" s="16">
        <v>241.7</v>
      </c>
    </row>
    <row r="270" spans="1:13" ht="23.1" customHeight="1" x14ac:dyDescent="0.25">
      <c r="A270" s="3">
        <f t="shared" si="19"/>
        <v>266</v>
      </c>
      <c r="B270" s="33" t="s">
        <v>231</v>
      </c>
      <c r="C270" s="26" t="s">
        <v>699</v>
      </c>
      <c r="D270" s="1" t="s">
        <v>10</v>
      </c>
      <c r="E270" s="3">
        <v>1</v>
      </c>
      <c r="F270" s="3">
        <v>3</v>
      </c>
      <c r="G270" s="30">
        <v>239.3</v>
      </c>
      <c r="H270" s="30">
        <v>230.1</v>
      </c>
      <c r="I270" s="31">
        <v>240.1</v>
      </c>
      <c r="J270" s="16">
        <f t="shared" si="16"/>
        <v>236.5</v>
      </c>
      <c r="K270" s="16">
        <f t="shared" si="17"/>
        <v>5.5569775957799266</v>
      </c>
      <c r="L270" s="41">
        <f t="shared" si="18"/>
        <v>2.3496734020211107</v>
      </c>
      <c r="M270" s="16">
        <v>239.3</v>
      </c>
    </row>
    <row r="271" spans="1:13" ht="23.1" customHeight="1" x14ac:dyDescent="0.25">
      <c r="A271" s="3">
        <f t="shared" si="19"/>
        <v>267</v>
      </c>
      <c r="B271" s="33" t="s">
        <v>232</v>
      </c>
      <c r="C271" s="26" t="s">
        <v>700</v>
      </c>
      <c r="D271" s="1" t="s">
        <v>10</v>
      </c>
      <c r="E271" s="3">
        <v>1</v>
      </c>
      <c r="F271" s="3">
        <v>3</v>
      </c>
      <c r="G271" s="30">
        <v>188.1</v>
      </c>
      <c r="H271" s="30">
        <v>174.2</v>
      </c>
      <c r="I271" s="31">
        <v>196</v>
      </c>
      <c r="J271" s="16">
        <f t="shared" si="16"/>
        <v>186.1</v>
      </c>
      <c r="K271" s="16">
        <f t="shared" si="17"/>
        <v>11.036756769993625</v>
      </c>
      <c r="L271" s="41">
        <f t="shared" si="18"/>
        <v>5.9305517302491273</v>
      </c>
      <c r="M271" s="16">
        <v>188.1</v>
      </c>
    </row>
    <row r="272" spans="1:13" ht="23.1" customHeight="1" x14ac:dyDescent="0.25">
      <c r="A272" s="3">
        <f t="shared" si="19"/>
        <v>268</v>
      </c>
      <c r="B272" s="33" t="s">
        <v>233</v>
      </c>
      <c r="C272" s="26" t="s">
        <v>701</v>
      </c>
      <c r="D272" s="1" t="s">
        <v>10</v>
      </c>
      <c r="E272" s="3">
        <v>1</v>
      </c>
      <c r="F272" s="3">
        <v>3</v>
      </c>
      <c r="G272" s="30">
        <v>14076.9</v>
      </c>
      <c r="H272" s="30">
        <v>13156</v>
      </c>
      <c r="I272" s="31">
        <v>14535.1</v>
      </c>
      <c r="J272" s="16">
        <f t="shared" si="16"/>
        <v>13922.666666666666</v>
      </c>
      <c r="K272" s="16">
        <f t="shared" si="17"/>
        <v>702.36752724861469</v>
      </c>
      <c r="L272" s="41">
        <f t="shared" si="18"/>
        <v>5.0447772978017724</v>
      </c>
      <c r="M272" s="16">
        <v>14076.9</v>
      </c>
    </row>
    <row r="273" spans="1:13" ht="23.1" customHeight="1" x14ac:dyDescent="0.25">
      <c r="A273" s="3">
        <f t="shared" si="19"/>
        <v>269</v>
      </c>
      <c r="B273" s="33" t="s">
        <v>234</v>
      </c>
      <c r="C273" s="26" t="s">
        <v>702</v>
      </c>
      <c r="D273" s="1" t="s">
        <v>10</v>
      </c>
      <c r="E273" s="3">
        <v>1</v>
      </c>
      <c r="F273" s="3">
        <v>3</v>
      </c>
      <c r="G273" s="30">
        <v>879</v>
      </c>
      <c r="H273" s="30">
        <v>837.2</v>
      </c>
      <c r="I273" s="31">
        <v>1107.5</v>
      </c>
      <c r="J273" s="16">
        <f t="shared" si="16"/>
        <v>941.23333333333323</v>
      </c>
      <c r="K273" s="16">
        <f t="shared" si="17"/>
        <v>145.50004581900765</v>
      </c>
      <c r="L273" s="41">
        <f t="shared" si="18"/>
        <v>15.458445920495201</v>
      </c>
      <c r="M273" s="16">
        <v>879</v>
      </c>
    </row>
    <row r="274" spans="1:13" ht="23.1" customHeight="1" x14ac:dyDescent="0.25">
      <c r="A274" s="3">
        <f t="shared" si="19"/>
        <v>270</v>
      </c>
      <c r="B274" s="33" t="s">
        <v>235</v>
      </c>
      <c r="C274" s="26" t="s">
        <v>703</v>
      </c>
      <c r="D274" s="1" t="s">
        <v>10</v>
      </c>
      <c r="E274" s="3">
        <v>1</v>
      </c>
      <c r="F274" s="3">
        <v>3</v>
      </c>
      <c r="G274" s="30">
        <v>4555.6000000000004</v>
      </c>
      <c r="H274" s="30">
        <v>4179.5</v>
      </c>
      <c r="I274" s="31">
        <v>4791.8</v>
      </c>
      <c r="J274" s="16">
        <f t="shared" si="16"/>
        <v>4508.9666666666672</v>
      </c>
      <c r="K274" s="16">
        <f t="shared" si="17"/>
        <v>308.80223984507205</v>
      </c>
      <c r="L274" s="41">
        <f t="shared" si="18"/>
        <v>6.8486254761639112</v>
      </c>
      <c r="M274" s="16">
        <v>4555.6000000000004</v>
      </c>
    </row>
    <row r="275" spans="1:13" ht="23.1" customHeight="1" x14ac:dyDescent="0.25">
      <c r="A275" s="3">
        <f t="shared" si="19"/>
        <v>271</v>
      </c>
      <c r="B275" s="33" t="s">
        <v>236</v>
      </c>
      <c r="C275" s="26" t="s">
        <v>704</v>
      </c>
      <c r="D275" s="1" t="s">
        <v>10</v>
      </c>
      <c r="E275" s="3">
        <v>1</v>
      </c>
      <c r="F275" s="3">
        <v>3</v>
      </c>
      <c r="G275" s="30">
        <v>1056.2</v>
      </c>
      <c r="H275" s="30">
        <v>951.6</v>
      </c>
      <c r="I275" s="31">
        <v>1131.3</v>
      </c>
      <c r="J275" s="16">
        <f t="shared" si="16"/>
        <v>1046.3666666666668</v>
      </c>
      <c r="K275" s="16">
        <f t="shared" si="17"/>
        <v>90.252663857269766</v>
      </c>
      <c r="L275" s="41">
        <f t="shared" si="18"/>
        <v>8.6253382043200038</v>
      </c>
      <c r="M275" s="16">
        <v>1056.2</v>
      </c>
    </row>
    <row r="276" spans="1:13" ht="23.1" customHeight="1" x14ac:dyDescent="0.25">
      <c r="A276" s="3">
        <f t="shared" si="19"/>
        <v>272</v>
      </c>
      <c r="B276" s="33" t="s">
        <v>237</v>
      </c>
      <c r="C276" s="26" t="s">
        <v>705</v>
      </c>
      <c r="D276" s="1" t="s">
        <v>10</v>
      </c>
      <c r="E276" s="3">
        <v>1</v>
      </c>
      <c r="F276" s="3">
        <v>3</v>
      </c>
      <c r="G276" s="30">
        <v>13075.1</v>
      </c>
      <c r="H276" s="30">
        <v>12572.3</v>
      </c>
      <c r="I276" s="31">
        <v>13122.1</v>
      </c>
      <c r="J276" s="16">
        <f t="shared" si="16"/>
        <v>12923.166666666666</v>
      </c>
      <c r="K276" s="16">
        <f t="shared" si="17"/>
        <v>304.76681796634904</v>
      </c>
      <c r="L276" s="41">
        <f t="shared" si="18"/>
        <v>2.3582982857634152</v>
      </c>
      <c r="M276" s="16">
        <v>13075.1</v>
      </c>
    </row>
    <row r="277" spans="1:13" ht="23.1" customHeight="1" x14ac:dyDescent="0.25">
      <c r="A277" s="3">
        <f t="shared" si="19"/>
        <v>273</v>
      </c>
      <c r="B277" s="33" t="s">
        <v>238</v>
      </c>
      <c r="C277" s="26" t="s">
        <v>706</v>
      </c>
      <c r="D277" s="1" t="s">
        <v>10</v>
      </c>
      <c r="E277" s="3">
        <v>1</v>
      </c>
      <c r="F277" s="3">
        <v>3</v>
      </c>
      <c r="G277" s="30">
        <v>15480.4</v>
      </c>
      <c r="H277" s="30">
        <v>26700</v>
      </c>
      <c r="I277" s="31">
        <v>15984.2</v>
      </c>
      <c r="J277" s="16">
        <f t="shared" si="16"/>
        <v>19388.2</v>
      </c>
      <c r="K277" s="16">
        <f t="shared" si="17"/>
        <v>6337.2129552351325</v>
      </c>
      <c r="L277" s="41">
        <f t="shared" si="18"/>
        <v>32.685927292039139</v>
      </c>
      <c r="M277" s="16">
        <v>15480.4</v>
      </c>
    </row>
    <row r="278" spans="1:13" ht="23.1" customHeight="1" x14ac:dyDescent="0.25">
      <c r="A278" s="3">
        <f t="shared" si="19"/>
        <v>274</v>
      </c>
      <c r="B278" s="33" t="s">
        <v>239</v>
      </c>
      <c r="C278" s="26" t="s">
        <v>707</v>
      </c>
      <c r="D278" s="1" t="s">
        <v>10</v>
      </c>
      <c r="E278" s="3">
        <v>1</v>
      </c>
      <c r="F278" s="3">
        <v>3</v>
      </c>
      <c r="G278" s="30">
        <v>293.5</v>
      </c>
      <c r="H278" s="30">
        <v>275.60000000000002</v>
      </c>
      <c r="I278" s="31">
        <v>301.60000000000002</v>
      </c>
      <c r="J278" s="16">
        <f t="shared" si="16"/>
        <v>290.23333333333335</v>
      </c>
      <c r="K278" s="16">
        <f t="shared" si="17"/>
        <v>13.30425996939827</v>
      </c>
      <c r="L278" s="41">
        <f t="shared" si="18"/>
        <v>4.5839875856431389</v>
      </c>
      <c r="M278" s="16">
        <v>293.5</v>
      </c>
    </row>
    <row r="279" spans="1:13" ht="23.1" customHeight="1" x14ac:dyDescent="0.25">
      <c r="A279" s="3">
        <f t="shared" si="19"/>
        <v>275</v>
      </c>
      <c r="B279" s="33" t="s">
        <v>379</v>
      </c>
      <c r="C279" s="26" t="s">
        <v>708</v>
      </c>
      <c r="D279" s="1" t="s">
        <v>10</v>
      </c>
      <c r="E279" s="3">
        <v>1</v>
      </c>
      <c r="F279" s="3">
        <v>3</v>
      </c>
      <c r="G279" s="30">
        <v>7324.7</v>
      </c>
      <c r="H279" s="30">
        <v>6750.9</v>
      </c>
      <c r="I279" s="31">
        <v>7669.1</v>
      </c>
      <c r="J279" s="16">
        <f t="shared" si="16"/>
        <v>7248.2333333333327</v>
      </c>
      <c r="K279" s="16">
        <f t="shared" si="17"/>
        <v>463.85145610780791</v>
      </c>
      <c r="L279" s="41">
        <f t="shared" si="18"/>
        <v>6.3995105396874825</v>
      </c>
      <c r="M279" s="16">
        <v>7324.7</v>
      </c>
    </row>
    <row r="280" spans="1:13" ht="23.1" customHeight="1" x14ac:dyDescent="0.25">
      <c r="A280" s="3">
        <f t="shared" si="19"/>
        <v>276</v>
      </c>
      <c r="B280" s="33" t="s">
        <v>354</v>
      </c>
      <c r="C280" s="26" t="s">
        <v>709</v>
      </c>
      <c r="D280" s="1" t="s">
        <v>10</v>
      </c>
      <c r="E280" s="3">
        <v>1</v>
      </c>
      <c r="F280" s="3">
        <v>3</v>
      </c>
      <c r="G280" s="30">
        <v>2742.8</v>
      </c>
      <c r="H280" s="30">
        <v>2535</v>
      </c>
      <c r="I280" s="31">
        <v>2863.8</v>
      </c>
      <c r="J280" s="16">
        <f t="shared" si="16"/>
        <v>2713.8666666666668</v>
      </c>
      <c r="K280" s="16">
        <f t="shared" si="17"/>
        <v>166.29856684088821</v>
      </c>
      <c r="L280" s="41">
        <f t="shared" si="18"/>
        <v>6.1277353409976492</v>
      </c>
      <c r="M280" s="16">
        <v>2742.8</v>
      </c>
    </row>
    <row r="281" spans="1:13" ht="23.1" customHeight="1" x14ac:dyDescent="0.25">
      <c r="A281" s="3">
        <f t="shared" si="19"/>
        <v>277</v>
      </c>
      <c r="B281" s="33" t="s">
        <v>240</v>
      </c>
      <c r="C281" s="26" t="s">
        <v>710</v>
      </c>
      <c r="D281" s="1" t="s">
        <v>10</v>
      </c>
      <c r="E281" s="3">
        <v>1</v>
      </c>
      <c r="F281" s="3">
        <v>3</v>
      </c>
      <c r="G281" s="30">
        <v>270.7</v>
      </c>
      <c r="H281" s="30">
        <v>250.9</v>
      </c>
      <c r="I281" s="31">
        <v>281.8</v>
      </c>
      <c r="J281" s="16">
        <f t="shared" si="16"/>
        <v>267.8</v>
      </c>
      <c r="K281" s="16">
        <f t="shared" si="17"/>
        <v>15.652795277521522</v>
      </c>
      <c r="L281" s="41">
        <f t="shared" si="18"/>
        <v>5.8449571611357438</v>
      </c>
      <c r="M281" s="16">
        <v>270.7</v>
      </c>
    </row>
    <row r="282" spans="1:13" ht="23.1" customHeight="1" x14ac:dyDescent="0.25">
      <c r="A282" s="3">
        <f t="shared" si="19"/>
        <v>278</v>
      </c>
      <c r="B282" s="33" t="s">
        <v>241</v>
      </c>
      <c r="C282" s="26" t="s">
        <v>711</v>
      </c>
      <c r="D282" s="1" t="s">
        <v>10</v>
      </c>
      <c r="E282" s="3">
        <v>1</v>
      </c>
      <c r="F282" s="3">
        <v>3</v>
      </c>
      <c r="G282" s="30">
        <v>453.3</v>
      </c>
      <c r="H282" s="30">
        <v>412.1</v>
      </c>
      <c r="I282" s="31">
        <v>481.1</v>
      </c>
      <c r="J282" s="16">
        <f t="shared" si="16"/>
        <v>448.83333333333331</v>
      </c>
      <c r="K282" s="16">
        <f t="shared" si="17"/>
        <v>34.71618258583932</v>
      </c>
      <c r="L282" s="41">
        <f t="shared" si="18"/>
        <v>7.7347603236181186</v>
      </c>
      <c r="M282" s="16">
        <v>453.3</v>
      </c>
    </row>
    <row r="283" spans="1:13" ht="23.1" customHeight="1" x14ac:dyDescent="0.25">
      <c r="A283" s="3">
        <f t="shared" si="19"/>
        <v>279</v>
      </c>
      <c r="B283" s="33" t="s">
        <v>712</v>
      </c>
      <c r="C283" s="26" t="s">
        <v>713</v>
      </c>
      <c r="D283" s="1" t="s">
        <v>10</v>
      </c>
      <c r="E283" s="3">
        <v>1</v>
      </c>
      <c r="F283" s="3">
        <v>3</v>
      </c>
      <c r="G283" s="30">
        <v>2512.6</v>
      </c>
      <c r="H283" s="30">
        <v>2129.4</v>
      </c>
      <c r="I283" s="31">
        <v>2861</v>
      </c>
      <c r="J283" s="16">
        <f t="shared" si="16"/>
        <v>2501</v>
      </c>
      <c r="K283" s="16">
        <f t="shared" si="17"/>
        <v>365.93791823204106</v>
      </c>
      <c r="L283" s="41">
        <f t="shared" si="18"/>
        <v>14.63166406365618</v>
      </c>
      <c r="M283" s="16">
        <v>2512.6</v>
      </c>
    </row>
    <row r="284" spans="1:13" ht="23.1" customHeight="1" x14ac:dyDescent="0.25">
      <c r="A284" s="3">
        <f t="shared" si="19"/>
        <v>280</v>
      </c>
      <c r="B284" s="33" t="s">
        <v>242</v>
      </c>
      <c r="C284" s="26" t="s">
        <v>714</v>
      </c>
      <c r="D284" s="1" t="s">
        <v>10</v>
      </c>
      <c r="E284" s="3">
        <v>1</v>
      </c>
      <c r="F284" s="3">
        <v>3</v>
      </c>
      <c r="G284" s="30">
        <v>617.4</v>
      </c>
      <c r="H284" s="30">
        <v>536.9</v>
      </c>
      <c r="I284" s="31">
        <v>685.1</v>
      </c>
      <c r="J284" s="16">
        <f t="shared" si="16"/>
        <v>613.13333333333333</v>
      </c>
      <c r="K284" s="16">
        <f t="shared" si="17"/>
        <v>74.192070555641834</v>
      </c>
      <c r="L284" s="41">
        <f t="shared" si="18"/>
        <v>12.100479051153936</v>
      </c>
      <c r="M284" s="16">
        <v>617.4</v>
      </c>
    </row>
    <row r="285" spans="1:13" ht="23.1" customHeight="1" x14ac:dyDescent="0.25">
      <c r="A285" s="3">
        <f t="shared" si="19"/>
        <v>281</v>
      </c>
      <c r="B285" s="33" t="s">
        <v>243</v>
      </c>
      <c r="C285" s="26" t="s">
        <v>715</v>
      </c>
      <c r="D285" s="1" t="s">
        <v>10</v>
      </c>
      <c r="E285" s="3">
        <v>1</v>
      </c>
      <c r="F285" s="3">
        <v>3</v>
      </c>
      <c r="G285" s="30">
        <v>580.20000000000005</v>
      </c>
      <c r="H285" s="30">
        <v>530.4</v>
      </c>
      <c r="I285" s="31">
        <v>612.5</v>
      </c>
      <c r="J285" s="16">
        <f t="shared" si="16"/>
        <v>574.36666666666667</v>
      </c>
      <c r="K285" s="16">
        <f t="shared" si="17"/>
        <v>41.359682461708225</v>
      </c>
      <c r="L285" s="41">
        <f t="shared" si="18"/>
        <v>7.2009197019978339</v>
      </c>
      <c r="M285" s="16">
        <v>580.20000000000005</v>
      </c>
    </row>
    <row r="286" spans="1:13" ht="23.1" customHeight="1" x14ac:dyDescent="0.25">
      <c r="A286" s="3">
        <f t="shared" si="19"/>
        <v>282</v>
      </c>
      <c r="B286" s="33" t="s">
        <v>244</v>
      </c>
      <c r="C286" s="26" t="s">
        <v>716</v>
      </c>
      <c r="D286" s="1" t="s">
        <v>10</v>
      </c>
      <c r="E286" s="3">
        <v>1</v>
      </c>
      <c r="F286" s="3">
        <v>3</v>
      </c>
      <c r="G286" s="30">
        <v>2433.6</v>
      </c>
      <c r="H286" s="30">
        <v>2340</v>
      </c>
      <c r="I286" s="31">
        <v>2442.3000000000002</v>
      </c>
      <c r="J286" s="16">
        <f t="shared" si="16"/>
        <v>2405.3000000000002</v>
      </c>
      <c r="K286" s="16">
        <f t="shared" si="17"/>
        <v>56.718515495383024</v>
      </c>
      <c r="L286" s="41">
        <f t="shared" si="18"/>
        <v>2.3580640874478451</v>
      </c>
      <c r="M286" s="16">
        <v>2433.6</v>
      </c>
    </row>
    <row r="287" spans="1:13" ht="23.1" customHeight="1" x14ac:dyDescent="0.25">
      <c r="A287" s="3">
        <f t="shared" si="19"/>
        <v>283</v>
      </c>
      <c r="B287" s="33" t="s">
        <v>245</v>
      </c>
      <c r="C287" s="26" t="s">
        <v>717</v>
      </c>
      <c r="D287" s="1" t="s">
        <v>10</v>
      </c>
      <c r="E287" s="3">
        <v>1</v>
      </c>
      <c r="F287" s="3">
        <v>3</v>
      </c>
      <c r="G287" s="30">
        <v>1539.2</v>
      </c>
      <c r="H287" s="30">
        <v>2720</v>
      </c>
      <c r="I287" s="31">
        <v>1659.1</v>
      </c>
      <c r="J287" s="16">
        <f t="shared" si="16"/>
        <v>1972.7666666666664</v>
      </c>
      <c r="K287" s="16">
        <f t="shared" si="17"/>
        <v>649.89402469428308</v>
      </c>
      <c r="L287" s="41">
        <f t="shared" si="18"/>
        <v>32.943278882159568</v>
      </c>
      <c r="M287" s="16">
        <v>1539.2</v>
      </c>
    </row>
    <row r="288" spans="1:13" ht="23.1" customHeight="1" x14ac:dyDescent="0.25">
      <c r="A288" s="3">
        <f t="shared" si="19"/>
        <v>284</v>
      </c>
      <c r="B288" s="33" t="s">
        <v>246</v>
      </c>
      <c r="C288" s="26" t="s">
        <v>718</v>
      </c>
      <c r="D288" s="1" t="s">
        <v>10</v>
      </c>
      <c r="E288" s="3">
        <v>1</v>
      </c>
      <c r="F288" s="3">
        <v>3</v>
      </c>
      <c r="G288" s="30">
        <v>2204.9</v>
      </c>
      <c r="H288" s="30">
        <v>2106</v>
      </c>
      <c r="I288" s="31">
        <v>2227.6999999999998</v>
      </c>
      <c r="J288" s="16">
        <f t="shared" si="16"/>
        <v>2179.5333333333333</v>
      </c>
      <c r="K288" s="16">
        <f t="shared" si="17"/>
        <v>64.694074947659061</v>
      </c>
      <c r="L288" s="41">
        <f t="shared" si="18"/>
        <v>2.9682535228179914</v>
      </c>
      <c r="M288" s="16">
        <v>2204.9</v>
      </c>
    </row>
    <row r="289" spans="1:13" ht="23.1" customHeight="1" x14ac:dyDescent="0.25">
      <c r="A289" s="3">
        <f t="shared" si="19"/>
        <v>285</v>
      </c>
      <c r="B289" s="33" t="s">
        <v>247</v>
      </c>
      <c r="C289" s="26" t="s">
        <v>719</v>
      </c>
      <c r="D289" s="1" t="s">
        <v>10</v>
      </c>
      <c r="E289" s="3">
        <v>1</v>
      </c>
      <c r="F289" s="3">
        <v>3</v>
      </c>
      <c r="G289" s="30">
        <v>1713</v>
      </c>
      <c r="H289" s="30">
        <v>2900</v>
      </c>
      <c r="I289" s="31">
        <v>1753.8</v>
      </c>
      <c r="J289" s="16">
        <f t="shared" si="16"/>
        <v>2122.2666666666669</v>
      </c>
      <c r="K289" s="16">
        <f t="shared" si="17"/>
        <v>673.84568955609814</v>
      </c>
      <c r="L289" s="41">
        <f t="shared" si="18"/>
        <v>31.751226183770402</v>
      </c>
      <c r="M289" s="16">
        <v>1713</v>
      </c>
    </row>
    <row r="290" spans="1:13" ht="23.1" customHeight="1" x14ac:dyDescent="0.25">
      <c r="A290" s="3">
        <f t="shared" si="19"/>
        <v>286</v>
      </c>
      <c r="B290" s="33" t="s">
        <v>720</v>
      </c>
      <c r="C290" s="26" t="s">
        <v>721</v>
      </c>
      <c r="D290" s="1" t="s">
        <v>10</v>
      </c>
      <c r="E290" s="3">
        <v>1</v>
      </c>
      <c r="F290" s="3">
        <v>3</v>
      </c>
      <c r="G290" s="30">
        <v>18348.099999999999</v>
      </c>
      <c r="H290" s="30">
        <v>15549.3</v>
      </c>
      <c r="I290" s="31">
        <v>20351.7</v>
      </c>
      <c r="J290" s="16">
        <f t="shared" si="16"/>
        <v>18083.033333333329</v>
      </c>
      <c r="K290" s="16">
        <f t="shared" si="17"/>
        <v>2412.1477345580092</v>
      </c>
      <c r="L290" s="41">
        <f t="shared" si="18"/>
        <v>13.339287110153034</v>
      </c>
      <c r="M290" s="16">
        <v>18348.099999999999</v>
      </c>
    </row>
    <row r="291" spans="1:13" ht="23.1" customHeight="1" x14ac:dyDescent="0.25">
      <c r="A291" s="3">
        <f t="shared" si="19"/>
        <v>287</v>
      </c>
      <c r="B291" s="33" t="s">
        <v>384</v>
      </c>
      <c r="C291" s="26" t="s">
        <v>722</v>
      </c>
      <c r="D291" s="1" t="s">
        <v>10</v>
      </c>
      <c r="E291" s="3">
        <v>1</v>
      </c>
      <c r="F291" s="3">
        <v>3</v>
      </c>
      <c r="G291" s="30">
        <v>7320.4</v>
      </c>
      <c r="H291" s="30">
        <v>6778.2</v>
      </c>
      <c r="I291" s="31">
        <v>7629.3</v>
      </c>
      <c r="J291" s="16">
        <f t="shared" si="16"/>
        <v>7242.6333333333323</v>
      </c>
      <c r="K291" s="16">
        <f t="shared" si="17"/>
        <v>430.84631057180178</v>
      </c>
      <c r="L291" s="41">
        <f t="shared" si="18"/>
        <v>5.9487522112832139</v>
      </c>
      <c r="M291" s="16">
        <v>7320.4</v>
      </c>
    </row>
    <row r="292" spans="1:13" ht="23.1" customHeight="1" x14ac:dyDescent="0.25">
      <c r="A292" s="3">
        <f t="shared" si="19"/>
        <v>288</v>
      </c>
      <c r="B292" s="33" t="s">
        <v>385</v>
      </c>
      <c r="C292" s="26" t="s">
        <v>723</v>
      </c>
      <c r="D292" s="1" t="s">
        <v>10</v>
      </c>
      <c r="E292" s="3">
        <v>1</v>
      </c>
      <c r="F292" s="3">
        <v>3</v>
      </c>
      <c r="G292" s="30">
        <v>7523.9</v>
      </c>
      <c r="H292" s="30">
        <v>7031.7</v>
      </c>
      <c r="I292" s="31">
        <v>7768.8</v>
      </c>
      <c r="J292" s="16">
        <f t="shared" si="16"/>
        <v>7441.4666666666662</v>
      </c>
      <c r="K292" s="16">
        <f t="shared" si="17"/>
        <v>375.40051056615977</v>
      </c>
      <c r="L292" s="41">
        <f t="shared" si="18"/>
        <v>5.0447113100395953</v>
      </c>
      <c r="M292" s="16">
        <v>7523.9</v>
      </c>
    </row>
    <row r="293" spans="1:13" ht="23.1" customHeight="1" x14ac:dyDescent="0.25">
      <c r="A293" s="3">
        <f t="shared" si="19"/>
        <v>289</v>
      </c>
      <c r="B293" s="33" t="s">
        <v>248</v>
      </c>
      <c r="C293" s="26" t="s">
        <v>724</v>
      </c>
      <c r="D293" s="1" t="s">
        <v>10</v>
      </c>
      <c r="E293" s="3">
        <v>1</v>
      </c>
      <c r="F293" s="3">
        <v>3</v>
      </c>
      <c r="G293" s="30">
        <v>21364.9</v>
      </c>
      <c r="H293" s="30">
        <v>36250</v>
      </c>
      <c r="I293" s="31">
        <v>21647.9</v>
      </c>
      <c r="J293" s="16">
        <f t="shared" si="16"/>
        <v>26420.933333333334</v>
      </c>
      <c r="K293" s="16">
        <f t="shared" si="17"/>
        <v>8513.3974360024622</v>
      </c>
      <c r="L293" s="41">
        <f t="shared" si="18"/>
        <v>32.222167659996096</v>
      </c>
      <c r="M293" s="16">
        <v>21364.9</v>
      </c>
    </row>
    <row r="294" spans="1:13" ht="23.1" customHeight="1" x14ac:dyDescent="0.25">
      <c r="A294" s="3">
        <f t="shared" si="19"/>
        <v>290</v>
      </c>
      <c r="B294" s="33" t="s">
        <v>725</v>
      </c>
      <c r="C294" s="26" t="s">
        <v>726</v>
      </c>
      <c r="D294" s="1" t="s">
        <v>10</v>
      </c>
      <c r="E294" s="3">
        <v>1</v>
      </c>
      <c r="F294" s="3">
        <v>3</v>
      </c>
      <c r="G294" s="30">
        <v>25087.9</v>
      </c>
      <c r="H294" s="30">
        <v>43500</v>
      </c>
      <c r="I294" s="31">
        <v>26388.7</v>
      </c>
      <c r="J294" s="16">
        <f t="shared" si="16"/>
        <v>31658.866666666665</v>
      </c>
      <c r="K294" s="16">
        <f t="shared" si="17"/>
        <v>10275.327202738281</v>
      </c>
      <c r="L294" s="41">
        <f t="shared" si="18"/>
        <v>32.456396215715074</v>
      </c>
      <c r="M294" s="16">
        <v>25087.9</v>
      </c>
    </row>
    <row r="295" spans="1:13" ht="23.1" customHeight="1" x14ac:dyDescent="0.25">
      <c r="A295" s="3">
        <f t="shared" si="19"/>
        <v>291</v>
      </c>
      <c r="B295" s="33" t="s">
        <v>249</v>
      </c>
      <c r="C295" s="26" t="s">
        <v>727</v>
      </c>
      <c r="D295" s="1" t="s">
        <v>10</v>
      </c>
      <c r="E295" s="3">
        <v>1</v>
      </c>
      <c r="F295" s="3">
        <v>3</v>
      </c>
      <c r="G295" s="30">
        <v>21457.4</v>
      </c>
      <c r="H295" s="30">
        <v>37300</v>
      </c>
      <c r="I295" s="31">
        <v>22984</v>
      </c>
      <c r="J295" s="16">
        <f t="shared" si="16"/>
        <v>27247.133333333331</v>
      </c>
      <c r="K295" s="16">
        <f t="shared" si="17"/>
        <v>8739.4349390182724</v>
      </c>
      <c r="L295" s="41">
        <f t="shared" si="18"/>
        <v>32.074695095820253</v>
      </c>
      <c r="M295" s="16">
        <v>21457.4</v>
      </c>
    </row>
    <row r="296" spans="1:13" ht="23.1" customHeight="1" x14ac:dyDescent="0.25">
      <c r="A296" s="3">
        <f t="shared" si="19"/>
        <v>292</v>
      </c>
      <c r="B296" s="33" t="s">
        <v>250</v>
      </c>
      <c r="C296" s="26" t="s">
        <v>728</v>
      </c>
      <c r="D296" s="1" t="s">
        <v>10</v>
      </c>
      <c r="E296" s="3">
        <v>1</v>
      </c>
      <c r="F296" s="3">
        <v>3</v>
      </c>
      <c r="G296" s="30">
        <v>24415.7</v>
      </c>
      <c r="H296" s="30">
        <v>41500</v>
      </c>
      <c r="I296" s="31">
        <v>24503.5</v>
      </c>
      <c r="J296" s="16">
        <f t="shared" si="16"/>
        <v>30139.733333333334</v>
      </c>
      <c r="K296" s="16">
        <f t="shared" si="17"/>
        <v>9838.3774710738417</v>
      </c>
      <c r="L296" s="41">
        <f t="shared" si="18"/>
        <v>32.642549827051695</v>
      </c>
      <c r="M296" s="16">
        <v>24415.7</v>
      </c>
    </row>
    <row r="297" spans="1:13" ht="23.1" customHeight="1" x14ac:dyDescent="0.25">
      <c r="A297" s="3">
        <f t="shared" si="19"/>
        <v>293</v>
      </c>
      <c r="B297" s="33" t="s">
        <v>251</v>
      </c>
      <c r="C297" s="26" t="s">
        <v>729</v>
      </c>
      <c r="D297" s="1" t="s">
        <v>10</v>
      </c>
      <c r="E297" s="3">
        <v>1</v>
      </c>
      <c r="F297" s="3">
        <v>3</v>
      </c>
      <c r="G297" s="30">
        <v>777.5</v>
      </c>
      <c r="H297" s="30">
        <v>726.7</v>
      </c>
      <c r="I297" s="31">
        <v>802.8</v>
      </c>
      <c r="J297" s="16">
        <f t="shared" si="16"/>
        <v>769</v>
      </c>
      <c r="K297" s="16">
        <f t="shared" si="17"/>
        <v>38.755515736472873</v>
      </c>
      <c r="L297" s="41">
        <f t="shared" si="18"/>
        <v>5.039728964430803</v>
      </c>
      <c r="M297" s="16">
        <v>777.5</v>
      </c>
    </row>
    <row r="298" spans="1:13" ht="23.1" customHeight="1" x14ac:dyDescent="0.25">
      <c r="A298" s="3">
        <f t="shared" si="19"/>
        <v>294</v>
      </c>
      <c r="B298" s="33" t="s">
        <v>252</v>
      </c>
      <c r="C298" s="26" t="s">
        <v>730</v>
      </c>
      <c r="D298" s="1" t="s">
        <v>10</v>
      </c>
      <c r="E298" s="3">
        <v>1</v>
      </c>
      <c r="F298" s="3">
        <v>3</v>
      </c>
      <c r="G298" s="30">
        <v>999.6</v>
      </c>
      <c r="H298" s="30">
        <v>938.6</v>
      </c>
      <c r="I298" s="31">
        <v>1027.3</v>
      </c>
      <c r="J298" s="16">
        <f t="shared" si="16"/>
        <v>988.5</v>
      </c>
      <c r="K298" s="16">
        <f t="shared" si="17"/>
        <v>45.379841339519878</v>
      </c>
      <c r="L298" s="41">
        <f t="shared" si="18"/>
        <v>4.5907780818937667</v>
      </c>
      <c r="M298" s="16">
        <v>999.6</v>
      </c>
    </row>
    <row r="299" spans="1:13" ht="23.1" customHeight="1" x14ac:dyDescent="0.25">
      <c r="A299" s="3">
        <f t="shared" si="19"/>
        <v>295</v>
      </c>
      <c r="B299" s="33" t="s">
        <v>253</v>
      </c>
      <c r="C299" s="26" t="s">
        <v>731</v>
      </c>
      <c r="D299" s="1" t="s">
        <v>10</v>
      </c>
      <c r="E299" s="3">
        <v>1</v>
      </c>
      <c r="F299" s="3">
        <v>3</v>
      </c>
      <c r="G299" s="30">
        <v>1176.3</v>
      </c>
      <c r="H299" s="30">
        <v>1084.2</v>
      </c>
      <c r="I299" s="31">
        <v>1231.5999999999999</v>
      </c>
      <c r="J299" s="16">
        <f t="shared" si="16"/>
        <v>1164.0333333333333</v>
      </c>
      <c r="K299" s="16">
        <f t="shared" si="17"/>
        <v>74.461690373864883</v>
      </c>
      <c r="L299" s="41">
        <f t="shared" si="18"/>
        <v>6.3968692512125847</v>
      </c>
      <c r="M299" s="16">
        <v>1176.3</v>
      </c>
    </row>
    <row r="300" spans="1:13" ht="23.1" customHeight="1" x14ac:dyDescent="0.25">
      <c r="A300" s="3">
        <f t="shared" si="19"/>
        <v>296</v>
      </c>
      <c r="B300" s="33" t="s">
        <v>404</v>
      </c>
      <c r="C300" s="26" t="s">
        <v>732</v>
      </c>
      <c r="D300" s="1" t="s">
        <v>10</v>
      </c>
      <c r="E300" s="3">
        <v>1</v>
      </c>
      <c r="F300" s="3">
        <v>3</v>
      </c>
      <c r="G300" s="30">
        <v>4472.8999999999996</v>
      </c>
      <c r="H300" s="30">
        <v>4134</v>
      </c>
      <c r="I300" s="31">
        <v>4670.2</v>
      </c>
      <c r="J300" s="16">
        <f t="shared" si="16"/>
        <v>4425.7</v>
      </c>
      <c r="K300" s="16">
        <f t="shared" si="17"/>
        <v>271.19824851941786</v>
      </c>
      <c r="L300" s="41">
        <f t="shared" si="18"/>
        <v>6.1278046076195372</v>
      </c>
      <c r="M300" s="16">
        <v>4472.8999999999996</v>
      </c>
    </row>
    <row r="301" spans="1:13" ht="23.1" customHeight="1" x14ac:dyDescent="0.25">
      <c r="A301" s="3">
        <f t="shared" si="19"/>
        <v>297</v>
      </c>
      <c r="B301" s="33" t="s">
        <v>254</v>
      </c>
      <c r="C301" s="26" t="s">
        <v>733</v>
      </c>
      <c r="D301" s="1" t="s">
        <v>10</v>
      </c>
      <c r="E301" s="3">
        <v>1</v>
      </c>
      <c r="F301" s="3">
        <v>3</v>
      </c>
      <c r="G301" s="30">
        <v>378.7</v>
      </c>
      <c r="H301" s="30">
        <v>351</v>
      </c>
      <c r="I301" s="31">
        <v>490.3</v>
      </c>
      <c r="J301" s="16">
        <f t="shared" si="16"/>
        <v>406.66666666666669</v>
      </c>
      <c r="K301" s="16">
        <f t="shared" si="17"/>
        <v>73.740920345038646</v>
      </c>
      <c r="L301" s="41">
        <f t="shared" si="18"/>
        <v>18.133013199599667</v>
      </c>
      <c r="M301" s="16">
        <v>378.7</v>
      </c>
    </row>
    <row r="302" spans="1:13" ht="23.1" customHeight="1" x14ac:dyDescent="0.25">
      <c r="A302" s="3">
        <f t="shared" si="19"/>
        <v>298</v>
      </c>
      <c r="B302" s="33" t="s">
        <v>255</v>
      </c>
      <c r="C302" s="26" t="s">
        <v>734</v>
      </c>
      <c r="D302" s="1" t="s">
        <v>10</v>
      </c>
      <c r="E302" s="3">
        <v>1</v>
      </c>
      <c r="F302" s="3">
        <v>3</v>
      </c>
      <c r="G302" s="30">
        <v>1530.1</v>
      </c>
      <c r="H302" s="30">
        <v>1391</v>
      </c>
      <c r="I302" s="31">
        <v>1624.2</v>
      </c>
      <c r="J302" s="16">
        <f t="shared" si="16"/>
        <v>1515.1000000000001</v>
      </c>
      <c r="K302" s="16">
        <f t="shared" si="17"/>
        <v>117.32139617307665</v>
      </c>
      <c r="L302" s="41">
        <f t="shared" si="18"/>
        <v>7.7434754255875289</v>
      </c>
      <c r="M302" s="16">
        <v>1530.1</v>
      </c>
    </row>
    <row r="303" spans="1:13" ht="23.1" customHeight="1" x14ac:dyDescent="0.25">
      <c r="A303" s="3">
        <f t="shared" si="19"/>
        <v>299</v>
      </c>
      <c r="B303" s="33" t="s">
        <v>256</v>
      </c>
      <c r="C303" s="26" t="s">
        <v>735</v>
      </c>
      <c r="D303" s="1" t="s">
        <v>10</v>
      </c>
      <c r="E303" s="3">
        <v>1</v>
      </c>
      <c r="F303" s="3">
        <v>3</v>
      </c>
      <c r="G303" s="30">
        <v>343.6</v>
      </c>
      <c r="H303" s="30">
        <v>291.2</v>
      </c>
      <c r="I303" s="31">
        <v>391.2</v>
      </c>
      <c r="J303" s="16">
        <f t="shared" si="16"/>
        <v>342</v>
      </c>
      <c r="K303" s="16">
        <f t="shared" si="17"/>
        <v>50.019196315014902</v>
      </c>
      <c r="L303" s="41">
        <f t="shared" si="18"/>
        <v>14.625495998542368</v>
      </c>
      <c r="M303" s="16">
        <v>343.6</v>
      </c>
    </row>
    <row r="304" spans="1:13" ht="23.1" customHeight="1" x14ac:dyDescent="0.25">
      <c r="A304" s="3">
        <f t="shared" si="19"/>
        <v>300</v>
      </c>
      <c r="B304" s="33" t="s">
        <v>256</v>
      </c>
      <c r="C304" s="26" t="s">
        <v>736</v>
      </c>
      <c r="D304" s="1" t="s">
        <v>10</v>
      </c>
      <c r="E304" s="3">
        <v>1</v>
      </c>
      <c r="F304" s="3">
        <v>3</v>
      </c>
      <c r="G304" s="30">
        <v>478.4</v>
      </c>
      <c r="H304" s="30">
        <v>416</v>
      </c>
      <c r="I304" s="31">
        <v>530.9</v>
      </c>
      <c r="J304" s="16">
        <f t="shared" si="16"/>
        <v>475.09999999999997</v>
      </c>
      <c r="K304" s="16">
        <f t="shared" si="17"/>
        <v>57.521039628991396</v>
      </c>
      <c r="L304" s="41">
        <f t="shared" si="18"/>
        <v>12.107143681117954</v>
      </c>
      <c r="M304" s="16">
        <v>478.4</v>
      </c>
    </row>
    <row r="305" spans="1:13" ht="23.1" customHeight="1" x14ac:dyDescent="0.25">
      <c r="A305" s="3">
        <f t="shared" si="19"/>
        <v>301</v>
      </c>
      <c r="B305" s="33" t="s">
        <v>257</v>
      </c>
      <c r="C305" s="26" t="s">
        <v>737</v>
      </c>
      <c r="D305" s="1" t="s">
        <v>10</v>
      </c>
      <c r="E305" s="3">
        <v>1</v>
      </c>
      <c r="F305" s="3">
        <v>3</v>
      </c>
      <c r="G305" s="30">
        <v>3128.8</v>
      </c>
      <c r="H305" s="30">
        <v>2860</v>
      </c>
      <c r="I305" s="31">
        <v>3303.1</v>
      </c>
      <c r="J305" s="16">
        <f t="shared" si="16"/>
        <v>3097.2999999999997</v>
      </c>
      <c r="K305" s="16">
        <f t="shared" si="17"/>
        <v>223.22318427976961</v>
      </c>
      <c r="L305" s="41">
        <f t="shared" si="18"/>
        <v>7.2070249662534991</v>
      </c>
      <c r="M305" s="16">
        <v>3128.8</v>
      </c>
    </row>
    <row r="306" spans="1:13" ht="23.1" customHeight="1" x14ac:dyDescent="0.25">
      <c r="A306" s="3">
        <f t="shared" si="19"/>
        <v>302</v>
      </c>
      <c r="B306" s="33" t="s">
        <v>258</v>
      </c>
      <c r="C306" s="26" t="s">
        <v>738</v>
      </c>
      <c r="D306" s="1" t="s">
        <v>10</v>
      </c>
      <c r="E306" s="3">
        <v>1</v>
      </c>
      <c r="F306" s="3">
        <v>3</v>
      </c>
      <c r="G306" s="30">
        <v>1781.9</v>
      </c>
      <c r="H306" s="30">
        <v>1713.4</v>
      </c>
      <c r="I306" s="31">
        <v>1853.1</v>
      </c>
      <c r="J306" s="16">
        <f t="shared" si="16"/>
        <v>1782.8</v>
      </c>
      <c r="K306" s="16">
        <f t="shared" si="17"/>
        <v>69.854348468796033</v>
      </c>
      <c r="L306" s="41">
        <f t="shared" si="18"/>
        <v>3.9182380787971747</v>
      </c>
      <c r="M306" s="16">
        <v>1781.9</v>
      </c>
    </row>
    <row r="307" spans="1:13" ht="23.1" customHeight="1" x14ac:dyDescent="0.25">
      <c r="A307" s="3">
        <f t="shared" si="19"/>
        <v>303</v>
      </c>
      <c r="B307" s="33" t="s">
        <v>739</v>
      </c>
      <c r="C307" s="26" t="s">
        <v>740</v>
      </c>
      <c r="D307" s="1" t="s">
        <v>10</v>
      </c>
      <c r="E307" s="3">
        <v>1</v>
      </c>
      <c r="F307" s="3">
        <v>3</v>
      </c>
      <c r="G307" s="30">
        <v>3949.7</v>
      </c>
      <c r="H307" s="30">
        <v>3536</v>
      </c>
      <c r="I307" s="31">
        <v>4257.3999999999996</v>
      </c>
      <c r="J307" s="16">
        <f t="shared" si="16"/>
        <v>3914.3666666666663</v>
      </c>
      <c r="K307" s="16">
        <f t="shared" si="17"/>
        <v>361.99561231226716</v>
      </c>
      <c r="L307" s="41">
        <f t="shared" si="18"/>
        <v>9.2478718305796725</v>
      </c>
      <c r="M307" s="16">
        <v>3949.7</v>
      </c>
    </row>
    <row r="308" spans="1:13" ht="23.1" customHeight="1" x14ac:dyDescent="0.25">
      <c r="A308" s="3">
        <f t="shared" si="19"/>
        <v>304</v>
      </c>
      <c r="B308" s="33" t="s">
        <v>5</v>
      </c>
      <c r="C308" s="26" t="s">
        <v>741</v>
      </c>
      <c r="D308" s="1" t="s">
        <v>10</v>
      </c>
      <c r="E308" s="3">
        <v>1</v>
      </c>
      <c r="F308" s="3">
        <v>3</v>
      </c>
      <c r="G308" s="30">
        <v>793.5</v>
      </c>
      <c r="H308" s="30">
        <v>757.9</v>
      </c>
      <c r="I308" s="31">
        <v>801.7</v>
      </c>
      <c r="J308" s="16">
        <f t="shared" si="16"/>
        <v>784.36666666666679</v>
      </c>
      <c r="K308" s="16">
        <f t="shared" si="17"/>
        <v>23.28461580815399</v>
      </c>
      <c r="L308" s="41">
        <f t="shared" si="18"/>
        <v>2.9685881358404642</v>
      </c>
      <c r="M308" s="16">
        <v>793.5</v>
      </c>
    </row>
    <row r="309" spans="1:13" ht="23.1" customHeight="1" x14ac:dyDescent="0.25">
      <c r="A309" s="3">
        <f t="shared" si="19"/>
        <v>305</v>
      </c>
      <c r="B309" s="33" t="s">
        <v>259</v>
      </c>
      <c r="C309" s="26" t="s">
        <v>742</v>
      </c>
      <c r="D309" s="1" t="s">
        <v>10</v>
      </c>
      <c r="E309" s="3">
        <v>1</v>
      </c>
      <c r="F309" s="3">
        <v>3</v>
      </c>
      <c r="G309" s="30">
        <v>463.4</v>
      </c>
      <c r="H309" s="30">
        <v>436.8</v>
      </c>
      <c r="I309" s="31">
        <v>474.4</v>
      </c>
      <c r="J309" s="16">
        <f t="shared" si="16"/>
        <v>458.2</v>
      </c>
      <c r="K309" s="16">
        <f t="shared" si="17"/>
        <v>19.331839022710678</v>
      </c>
      <c r="L309" s="41">
        <f t="shared" si="18"/>
        <v>4.2190831564187423</v>
      </c>
      <c r="M309" s="16">
        <v>463.4</v>
      </c>
    </row>
    <row r="310" spans="1:13" ht="23.1" customHeight="1" x14ac:dyDescent="0.25">
      <c r="A310" s="3">
        <f t="shared" si="19"/>
        <v>306</v>
      </c>
      <c r="B310" s="33" t="s">
        <v>260</v>
      </c>
      <c r="C310" s="26" t="s">
        <v>743</v>
      </c>
      <c r="D310" s="1" t="s">
        <v>10</v>
      </c>
      <c r="E310" s="3">
        <v>1</v>
      </c>
      <c r="F310" s="3">
        <v>3</v>
      </c>
      <c r="G310" s="30">
        <v>245.4</v>
      </c>
      <c r="H310" s="30">
        <v>208</v>
      </c>
      <c r="I310" s="31">
        <v>279.39999999999998</v>
      </c>
      <c r="J310" s="16">
        <f t="shared" si="16"/>
        <v>244.26666666666665</v>
      </c>
      <c r="K310" s="16">
        <f t="shared" si="17"/>
        <v>35.713489514934444</v>
      </c>
      <c r="L310" s="41">
        <f t="shared" si="18"/>
        <v>14.620697126747181</v>
      </c>
      <c r="M310" s="16">
        <v>245.4</v>
      </c>
    </row>
    <row r="311" spans="1:13" ht="23.1" customHeight="1" x14ac:dyDescent="0.25">
      <c r="A311" s="3">
        <f t="shared" si="19"/>
        <v>307</v>
      </c>
      <c r="B311" s="33" t="s">
        <v>261</v>
      </c>
      <c r="C311" s="26" t="s">
        <v>744</v>
      </c>
      <c r="D311" s="1" t="s">
        <v>10</v>
      </c>
      <c r="E311" s="3">
        <v>1</v>
      </c>
      <c r="F311" s="3">
        <v>3</v>
      </c>
      <c r="G311" s="30">
        <v>624.70000000000005</v>
      </c>
      <c r="H311" s="30">
        <v>578.5</v>
      </c>
      <c r="I311" s="31">
        <v>674.6</v>
      </c>
      <c r="J311" s="16">
        <f t="shared" si="16"/>
        <v>625.93333333333339</v>
      </c>
      <c r="K311" s="16">
        <f t="shared" si="17"/>
        <v>48.061869848491483</v>
      </c>
      <c r="L311" s="41">
        <f t="shared" si="18"/>
        <v>7.6784327162357249</v>
      </c>
      <c r="M311" s="16">
        <v>624.70000000000005</v>
      </c>
    </row>
    <row r="312" spans="1:13" ht="23.1" customHeight="1" x14ac:dyDescent="0.25">
      <c r="A312" s="3">
        <f t="shared" si="19"/>
        <v>308</v>
      </c>
      <c r="B312" s="33" t="s">
        <v>745</v>
      </c>
      <c r="C312" s="26" t="s">
        <v>746</v>
      </c>
      <c r="D312" s="1" t="s">
        <v>10</v>
      </c>
      <c r="E312" s="3">
        <v>1</v>
      </c>
      <c r="F312" s="3">
        <v>3</v>
      </c>
      <c r="G312" s="30">
        <v>557.70000000000005</v>
      </c>
      <c r="H312" s="30">
        <v>521.29999999999995</v>
      </c>
      <c r="I312" s="31">
        <v>575.79999999999995</v>
      </c>
      <c r="J312" s="16">
        <f t="shared" si="16"/>
        <v>551.6</v>
      </c>
      <c r="K312" s="16">
        <f t="shared" si="17"/>
        <v>27.757341371248085</v>
      </c>
      <c r="L312" s="41">
        <f t="shared" si="18"/>
        <v>5.0321503573691233</v>
      </c>
      <c r="M312" s="16">
        <v>557.70000000000005</v>
      </c>
    </row>
    <row r="313" spans="1:13" ht="23.1" customHeight="1" x14ac:dyDescent="0.25">
      <c r="A313" s="3">
        <f t="shared" si="19"/>
        <v>309</v>
      </c>
      <c r="B313" s="33" t="s">
        <v>262</v>
      </c>
      <c r="C313" s="26" t="s">
        <v>747</v>
      </c>
      <c r="D313" s="1" t="s">
        <v>10</v>
      </c>
      <c r="E313" s="3">
        <v>1</v>
      </c>
      <c r="F313" s="3">
        <v>3</v>
      </c>
      <c r="G313" s="30">
        <v>681.1</v>
      </c>
      <c r="H313" s="30">
        <v>648.70000000000005</v>
      </c>
      <c r="I313" s="31">
        <v>690.1</v>
      </c>
      <c r="J313" s="16">
        <f t="shared" si="16"/>
        <v>673.30000000000007</v>
      </c>
      <c r="K313" s="16">
        <f t="shared" si="17"/>
        <v>21.774296773948855</v>
      </c>
      <c r="L313" s="41">
        <f t="shared" si="18"/>
        <v>3.2339665489304696</v>
      </c>
      <c r="M313" s="16">
        <v>681.1</v>
      </c>
    </row>
    <row r="314" spans="1:13" ht="23.1" customHeight="1" x14ac:dyDescent="0.25">
      <c r="A314" s="3">
        <f t="shared" si="19"/>
        <v>310</v>
      </c>
      <c r="B314" s="33" t="s">
        <v>6</v>
      </c>
      <c r="C314" s="26" t="s">
        <v>748</v>
      </c>
      <c r="D314" s="1" t="s">
        <v>10</v>
      </c>
      <c r="E314" s="3">
        <v>1</v>
      </c>
      <c r="F314" s="3">
        <v>3</v>
      </c>
      <c r="G314" s="30">
        <v>527.1</v>
      </c>
      <c r="H314" s="30">
        <v>483.6</v>
      </c>
      <c r="I314" s="31">
        <v>554.4</v>
      </c>
      <c r="J314" s="16">
        <f t="shared" si="16"/>
        <v>521.69999999999993</v>
      </c>
      <c r="K314" s="16">
        <f t="shared" si="17"/>
        <v>35.707562224268379</v>
      </c>
      <c r="L314" s="41">
        <f t="shared" si="18"/>
        <v>6.8444627610251842</v>
      </c>
      <c r="M314" s="16">
        <v>527.1</v>
      </c>
    </row>
    <row r="315" spans="1:13" ht="23.1" customHeight="1" x14ac:dyDescent="0.25">
      <c r="A315" s="3">
        <f t="shared" si="19"/>
        <v>311</v>
      </c>
      <c r="B315" s="33" t="s">
        <v>263</v>
      </c>
      <c r="C315" s="26" t="s">
        <v>749</v>
      </c>
      <c r="D315" s="1" t="s">
        <v>10</v>
      </c>
      <c r="E315" s="3">
        <v>1</v>
      </c>
      <c r="F315" s="3">
        <v>3</v>
      </c>
      <c r="G315" s="30">
        <v>314.5</v>
      </c>
      <c r="H315" s="30">
        <v>283.39999999999998</v>
      </c>
      <c r="I315" s="31">
        <v>336.8</v>
      </c>
      <c r="J315" s="16">
        <f t="shared" si="16"/>
        <v>311.56666666666666</v>
      </c>
      <c r="K315" s="16">
        <f t="shared" si="17"/>
        <v>26.820576677866832</v>
      </c>
      <c r="L315" s="41">
        <f t="shared" si="18"/>
        <v>8.6082946435862304</v>
      </c>
      <c r="M315" s="16">
        <v>314.5</v>
      </c>
    </row>
    <row r="316" spans="1:13" ht="23.1" customHeight="1" x14ac:dyDescent="0.25">
      <c r="A316" s="3">
        <f t="shared" si="19"/>
        <v>312</v>
      </c>
      <c r="B316" s="33" t="s">
        <v>358</v>
      </c>
      <c r="C316" s="26" t="s">
        <v>750</v>
      </c>
      <c r="D316" s="1" t="s">
        <v>10</v>
      </c>
      <c r="E316" s="3">
        <v>1</v>
      </c>
      <c r="F316" s="3">
        <v>3</v>
      </c>
      <c r="G316" s="30">
        <v>671.1</v>
      </c>
      <c r="H316" s="30">
        <v>621.4</v>
      </c>
      <c r="I316" s="31">
        <v>699.4</v>
      </c>
      <c r="J316" s="16">
        <f t="shared" si="16"/>
        <v>663.9666666666667</v>
      </c>
      <c r="K316" s="16">
        <f t="shared" si="17"/>
        <v>39.486242329871473</v>
      </c>
      <c r="L316" s="41">
        <f t="shared" si="18"/>
        <v>5.947021787720991</v>
      </c>
      <c r="M316" s="16">
        <v>671.1</v>
      </c>
    </row>
    <row r="317" spans="1:13" ht="23.1" customHeight="1" x14ac:dyDescent="0.25">
      <c r="A317" s="3">
        <f t="shared" si="19"/>
        <v>313</v>
      </c>
      <c r="B317" s="33" t="s">
        <v>264</v>
      </c>
      <c r="C317" s="26" t="s">
        <v>751</v>
      </c>
      <c r="D317" s="1" t="s">
        <v>10</v>
      </c>
      <c r="E317" s="3">
        <v>1</v>
      </c>
      <c r="F317" s="3">
        <v>3</v>
      </c>
      <c r="G317" s="30">
        <v>410.3</v>
      </c>
      <c r="H317" s="30">
        <v>383.5</v>
      </c>
      <c r="I317" s="31">
        <v>423.6</v>
      </c>
      <c r="J317" s="16">
        <f t="shared" si="16"/>
        <v>405.8</v>
      </c>
      <c r="K317" s="16">
        <f t="shared" si="17"/>
        <v>20.425229496874707</v>
      </c>
      <c r="L317" s="41">
        <f t="shared" si="18"/>
        <v>5.0333241737000263</v>
      </c>
      <c r="M317" s="16">
        <v>410.3</v>
      </c>
    </row>
    <row r="318" spans="1:13" ht="23.1" customHeight="1" x14ac:dyDescent="0.25">
      <c r="A318" s="3">
        <f t="shared" si="19"/>
        <v>314</v>
      </c>
      <c r="B318" s="33" t="s">
        <v>265</v>
      </c>
      <c r="C318" s="26" t="s">
        <v>752</v>
      </c>
      <c r="D318" s="1" t="s">
        <v>10</v>
      </c>
      <c r="E318" s="3">
        <v>1</v>
      </c>
      <c r="F318" s="3">
        <v>3</v>
      </c>
      <c r="G318" s="30">
        <v>1021</v>
      </c>
      <c r="H318" s="30">
        <v>972.4</v>
      </c>
      <c r="I318" s="31">
        <v>1179.2</v>
      </c>
      <c r="J318" s="16">
        <f t="shared" si="16"/>
        <v>1057.5333333333335</v>
      </c>
      <c r="K318" s="16">
        <f t="shared" si="17"/>
        <v>108.13220303560517</v>
      </c>
      <c r="L318" s="41">
        <f t="shared" si="18"/>
        <v>10.224945127239975</v>
      </c>
      <c r="M318" s="16">
        <v>1021</v>
      </c>
    </row>
    <row r="319" spans="1:13" ht="23.1" customHeight="1" x14ac:dyDescent="0.25">
      <c r="A319" s="3">
        <f t="shared" si="19"/>
        <v>315</v>
      </c>
      <c r="B319" s="33" t="s">
        <v>266</v>
      </c>
      <c r="C319" s="26" t="s">
        <v>753</v>
      </c>
      <c r="D319" s="1" t="s">
        <v>10</v>
      </c>
      <c r="E319" s="3">
        <v>1</v>
      </c>
      <c r="F319" s="3">
        <v>3</v>
      </c>
      <c r="G319" s="30">
        <v>1558.7</v>
      </c>
      <c r="H319" s="30">
        <v>1430</v>
      </c>
      <c r="I319" s="31">
        <v>1639.5</v>
      </c>
      <c r="J319" s="16">
        <f t="shared" si="16"/>
        <v>1542.7333333333333</v>
      </c>
      <c r="K319" s="16">
        <f t="shared" si="17"/>
        <v>105.65871158278115</v>
      </c>
      <c r="L319" s="41">
        <f t="shared" si="18"/>
        <v>6.8487994198250606</v>
      </c>
      <c r="M319" s="16">
        <v>1558.7</v>
      </c>
    </row>
    <row r="320" spans="1:13" ht="23.1" customHeight="1" x14ac:dyDescent="0.25">
      <c r="A320" s="3">
        <f t="shared" si="19"/>
        <v>316</v>
      </c>
      <c r="B320" s="33" t="s">
        <v>267</v>
      </c>
      <c r="C320" s="26" t="s">
        <v>754</v>
      </c>
      <c r="D320" s="1" t="s">
        <v>10</v>
      </c>
      <c r="E320" s="3">
        <v>1</v>
      </c>
      <c r="F320" s="3">
        <v>3</v>
      </c>
      <c r="G320" s="30">
        <v>841.2</v>
      </c>
      <c r="H320" s="30">
        <v>757.9</v>
      </c>
      <c r="I320" s="31">
        <v>901</v>
      </c>
      <c r="J320" s="16">
        <f t="shared" si="16"/>
        <v>833.36666666666667</v>
      </c>
      <c r="K320" s="16">
        <f t="shared" si="17"/>
        <v>71.870879592038776</v>
      </c>
      <c r="L320" s="41">
        <f t="shared" si="18"/>
        <v>8.6241605846212686</v>
      </c>
      <c r="M320" s="16">
        <v>841.2</v>
      </c>
    </row>
    <row r="321" spans="1:13" ht="23.1" customHeight="1" x14ac:dyDescent="0.25">
      <c r="A321" s="3">
        <f t="shared" si="19"/>
        <v>317</v>
      </c>
      <c r="B321" s="33" t="s">
        <v>268</v>
      </c>
      <c r="C321" s="26" t="s">
        <v>755</v>
      </c>
      <c r="D321" s="1" t="s">
        <v>10</v>
      </c>
      <c r="E321" s="3">
        <v>1</v>
      </c>
      <c r="F321" s="3">
        <v>3</v>
      </c>
      <c r="G321" s="30">
        <v>2540.4</v>
      </c>
      <c r="H321" s="30">
        <v>2442.6999999999998</v>
      </c>
      <c r="I321" s="31">
        <v>2549.5</v>
      </c>
      <c r="J321" s="16">
        <f t="shared" si="16"/>
        <v>2510.8666666666668</v>
      </c>
      <c r="K321" s="16">
        <f t="shared" si="17"/>
        <v>59.209149067803267</v>
      </c>
      <c r="L321" s="41">
        <f t="shared" si="18"/>
        <v>2.3581160184187371</v>
      </c>
      <c r="M321" s="16">
        <v>2540.4</v>
      </c>
    </row>
    <row r="322" spans="1:13" ht="23.1" customHeight="1" x14ac:dyDescent="0.25">
      <c r="A322" s="3">
        <f t="shared" si="19"/>
        <v>318</v>
      </c>
      <c r="B322" s="33" t="s">
        <v>269</v>
      </c>
      <c r="C322" s="26" t="s">
        <v>756</v>
      </c>
      <c r="D322" s="1" t="s">
        <v>10</v>
      </c>
      <c r="E322" s="3">
        <v>1</v>
      </c>
      <c r="F322" s="3">
        <v>3</v>
      </c>
      <c r="G322" s="30">
        <v>3122.7</v>
      </c>
      <c r="H322" s="30">
        <v>2918.5</v>
      </c>
      <c r="I322" s="31">
        <v>3224.3</v>
      </c>
      <c r="J322" s="16">
        <f t="shared" si="16"/>
        <v>3088.5</v>
      </c>
      <c r="K322" s="16">
        <f t="shared" si="17"/>
        <v>155.74222291979791</v>
      </c>
      <c r="L322" s="41">
        <f t="shared" si="18"/>
        <v>5.0426492769887625</v>
      </c>
      <c r="M322" s="16">
        <v>3122.7</v>
      </c>
    </row>
    <row r="323" spans="1:13" ht="23.1" customHeight="1" x14ac:dyDescent="0.25">
      <c r="A323" s="3">
        <f t="shared" si="19"/>
        <v>319</v>
      </c>
      <c r="B323" s="33" t="s">
        <v>270</v>
      </c>
      <c r="C323" s="26" t="s">
        <v>757</v>
      </c>
      <c r="D323" s="1" t="s">
        <v>10</v>
      </c>
      <c r="E323" s="3">
        <v>1</v>
      </c>
      <c r="F323" s="3">
        <v>3</v>
      </c>
      <c r="G323" s="30">
        <v>16971.2</v>
      </c>
      <c r="H323" s="30">
        <v>15935.4</v>
      </c>
      <c r="I323" s="31">
        <v>17441.7</v>
      </c>
      <c r="J323" s="16">
        <f t="shared" si="16"/>
        <v>16782.766666666666</v>
      </c>
      <c r="K323" s="16">
        <f t="shared" si="17"/>
        <v>770.62653946858995</v>
      </c>
      <c r="L323" s="41">
        <f t="shared" si="18"/>
        <v>4.5917729464664543</v>
      </c>
      <c r="M323" s="16">
        <v>16971.2</v>
      </c>
    </row>
    <row r="324" spans="1:13" ht="23.1" customHeight="1" x14ac:dyDescent="0.25">
      <c r="A324" s="3">
        <f t="shared" si="19"/>
        <v>320</v>
      </c>
      <c r="B324" s="33" t="s">
        <v>271</v>
      </c>
      <c r="C324" s="26" t="s">
        <v>758</v>
      </c>
      <c r="D324" s="1" t="s">
        <v>10</v>
      </c>
      <c r="E324" s="3">
        <v>1</v>
      </c>
      <c r="F324" s="3">
        <v>3</v>
      </c>
      <c r="G324" s="30">
        <v>8733.7999999999993</v>
      </c>
      <c r="H324" s="30">
        <v>8049.6</v>
      </c>
      <c r="I324" s="31">
        <v>9144.5</v>
      </c>
      <c r="J324" s="16">
        <f t="shared" si="16"/>
        <v>8642.6333333333332</v>
      </c>
      <c r="K324" s="16">
        <f t="shared" si="17"/>
        <v>553.11393341095027</v>
      </c>
      <c r="L324" s="41">
        <f t="shared" si="18"/>
        <v>6.3998310709037405</v>
      </c>
      <c r="M324" s="16">
        <v>8733.7999999999993</v>
      </c>
    </row>
    <row r="325" spans="1:13" ht="23.1" customHeight="1" x14ac:dyDescent="0.25">
      <c r="A325" s="3">
        <f t="shared" si="19"/>
        <v>321</v>
      </c>
      <c r="B325" s="33" t="s">
        <v>272</v>
      </c>
      <c r="C325" s="26" t="s">
        <v>759</v>
      </c>
      <c r="D325" s="1" t="s">
        <v>10</v>
      </c>
      <c r="E325" s="3">
        <v>1</v>
      </c>
      <c r="F325" s="3">
        <v>3</v>
      </c>
      <c r="G325" s="30">
        <v>9705.5</v>
      </c>
      <c r="H325" s="30">
        <v>8970</v>
      </c>
      <c r="I325" s="31">
        <v>10133.799999999999</v>
      </c>
      <c r="J325" s="16">
        <f t="shared" si="16"/>
        <v>9603.1</v>
      </c>
      <c r="K325" s="16">
        <f t="shared" si="17"/>
        <v>588.61866263311731</v>
      </c>
      <c r="L325" s="41">
        <f t="shared" si="18"/>
        <v>6.1294650959910584</v>
      </c>
      <c r="M325" s="16">
        <v>9705.5</v>
      </c>
    </row>
    <row r="326" spans="1:13" ht="23.1" customHeight="1" x14ac:dyDescent="0.25">
      <c r="A326" s="3">
        <f t="shared" si="19"/>
        <v>322</v>
      </c>
      <c r="B326" s="33">
        <v>8200584664</v>
      </c>
      <c r="C326" s="26" t="s">
        <v>760</v>
      </c>
      <c r="D326" s="1" t="s">
        <v>10</v>
      </c>
      <c r="E326" s="3">
        <v>1</v>
      </c>
      <c r="F326" s="3">
        <v>3</v>
      </c>
      <c r="G326" s="30">
        <v>11011.1</v>
      </c>
      <c r="H326" s="30">
        <v>10205</v>
      </c>
      <c r="I326" s="31">
        <v>11465.1</v>
      </c>
      <c r="J326" s="16">
        <f t="shared" ref="J326:J389" si="20">(G326+H326+I326)/3</f>
        <v>10893.733333333332</v>
      </c>
      <c r="K326" s="16">
        <f t="shared" ref="K326:K389" si="21">SQRT(((SUM((POWER(H326-J326,2)),(POWER(G326-J326,2)),(POWER(I326-J326,2)))/(COLUMNS(F326:H326)-1))))</f>
        <v>638.19605399385978</v>
      </c>
      <c r="L326" s="41">
        <f t="shared" ref="L326:L389" si="22">K326/J326*100</f>
        <v>5.8583777890089088</v>
      </c>
      <c r="M326" s="16">
        <v>11011.1</v>
      </c>
    </row>
    <row r="327" spans="1:13" ht="23.1" customHeight="1" x14ac:dyDescent="0.25">
      <c r="A327" s="3">
        <f t="shared" ref="A327:A390" si="23">A326+1</f>
        <v>323</v>
      </c>
      <c r="B327" s="33" t="s">
        <v>273</v>
      </c>
      <c r="C327" s="26" t="s">
        <v>761</v>
      </c>
      <c r="D327" s="1" t="s">
        <v>10</v>
      </c>
      <c r="E327" s="3">
        <v>1</v>
      </c>
      <c r="F327" s="3">
        <v>3</v>
      </c>
      <c r="G327" s="30">
        <v>5103.6000000000004</v>
      </c>
      <c r="H327" s="30">
        <v>4639.7</v>
      </c>
      <c r="I327" s="31">
        <v>5417.4</v>
      </c>
      <c r="J327" s="16">
        <f t="shared" si="20"/>
        <v>5053.5666666666666</v>
      </c>
      <c r="K327" s="16">
        <f t="shared" si="21"/>
        <v>391.2567230519283</v>
      </c>
      <c r="L327" s="41">
        <f t="shared" si="22"/>
        <v>7.7421898009708316</v>
      </c>
      <c r="M327" s="16">
        <v>5103.6000000000004</v>
      </c>
    </row>
    <row r="328" spans="1:13" ht="23.1" customHeight="1" x14ac:dyDescent="0.25">
      <c r="A328" s="3">
        <f t="shared" si="23"/>
        <v>324</v>
      </c>
      <c r="B328" s="33" t="s">
        <v>274</v>
      </c>
      <c r="C328" s="26" t="s">
        <v>762</v>
      </c>
      <c r="D328" s="1" t="s">
        <v>10</v>
      </c>
      <c r="E328" s="3">
        <v>1</v>
      </c>
      <c r="F328" s="3">
        <v>3</v>
      </c>
      <c r="G328" s="30">
        <v>10578.4</v>
      </c>
      <c r="H328" s="30">
        <v>8964.7999999999993</v>
      </c>
      <c r="I328" s="31">
        <v>12045.6</v>
      </c>
      <c r="J328" s="16">
        <f t="shared" si="20"/>
        <v>10529.599999999999</v>
      </c>
      <c r="K328" s="16">
        <f t="shared" si="21"/>
        <v>1540.9796364650642</v>
      </c>
      <c r="L328" s="41">
        <f t="shared" si="22"/>
        <v>14.63474050737981</v>
      </c>
      <c r="M328" s="16">
        <v>10578.4</v>
      </c>
    </row>
    <row r="329" spans="1:13" ht="23.1" customHeight="1" x14ac:dyDescent="0.25">
      <c r="A329" s="3">
        <f t="shared" si="23"/>
        <v>325</v>
      </c>
      <c r="B329" s="33" t="s">
        <v>275</v>
      </c>
      <c r="C329" s="26" t="s">
        <v>763</v>
      </c>
      <c r="D329" s="1" t="s">
        <v>10</v>
      </c>
      <c r="E329" s="3">
        <v>1</v>
      </c>
      <c r="F329" s="3">
        <v>3</v>
      </c>
      <c r="G329" s="30">
        <v>968.7</v>
      </c>
      <c r="H329" s="30">
        <v>842.4</v>
      </c>
      <c r="I329" s="31">
        <v>1075</v>
      </c>
      <c r="J329" s="16">
        <f t="shared" si="20"/>
        <v>962.0333333333333</v>
      </c>
      <c r="K329" s="16">
        <f t="shared" si="21"/>
        <v>116.44321935318233</v>
      </c>
      <c r="L329" s="41">
        <f t="shared" si="22"/>
        <v>12.103865356694051</v>
      </c>
      <c r="M329" s="16">
        <v>968.7</v>
      </c>
    </row>
    <row r="330" spans="1:13" ht="23.1" customHeight="1" x14ac:dyDescent="0.25">
      <c r="A330" s="3">
        <f t="shared" si="23"/>
        <v>326</v>
      </c>
      <c r="B330" s="33">
        <v>6001547138</v>
      </c>
      <c r="C330" s="26" t="s">
        <v>764</v>
      </c>
      <c r="D330" s="1" t="s">
        <v>10</v>
      </c>
      <c r="E330" s="3">
        <v>1</v>
      </c>
      <c r="F330" s="3">
        <v>3</v>
      </c>
      <c r="G330" s="30">
        <v>1208</v>
      </c>
      <c r="H330" s="30">
        <v>1105</v>
      </c>
      <c r="I330" s="31">
        <v>1275.2</v>
      </c>
      <c r="J330" s="16">
        <f t="shared" si="20"/>
        <v>1196.0666666666666</v>
      </c>
      <c r="K330" s="16">
        <f t="shared" si="21"/>
        <v>85.725219937503439</v>
      </c>
      <c r="L330" s="41">
        <f t="shared" si="22"/>
        <v>7.1672610170143898</v>
      </c>
      <c r="M330" s="16">
        <v>1208</v>
      </c>
    </row>
    <row r="331" spans="1:13" ht="23.1" customHeight="1" x14ac:dyDescent="0.25">
      <c r="A331" s="3">
        <f t="shared" si="23"/>
        <v>327</v>
      </c>
      <c r="B331" s="33" t="s">
        <v>276</v>
      </c>
      <c r="C331" s="26" t="s">
        <v>765</v>
      </c>
      <c r="D331" s="1" t="s">
        <v>10</v>
      </c>
      <c r="E331" s="3">
        <v>1</v>
      </c>
      <c r="F331" s="3">
        <v>3</v>
      </c>
      <c r="G331" s="30">
        <v>754.4</v>
      </c>
      <c r="H331" s="30">
        <v>725.4</v>
      </c>
      <c r="I331" s="31">
        <v>757.1</v>
      </c>
      <c r="J331" s="16">
        <f t="shared" si="20"/>
        <v>745.63333333333333</v>
      </c>
      <c r="K331" s="16">
        <f t="shared" si="21"/>
        <v>17.574508053807193</v>
      </c>
      <c r="L331" s="41">
        <f t="shared" si="22"/>
        <v>2.3569906639287219</v>
      </c>
      <c r="M331" s="16">
        <v>754.4</v>
      </c>
    </row>
    <row r="332" spans="1:13" ht="23.1" customHeight="1" x14ac:dyDescent="0.25">
      <c r="A332" s="3">
        <f t="shared" si="23"/>
        <v>328</v>
      </c>
      <c r="B332" s="33" t="s">
        <v>277</v>
      </c>
      <c r="C332" s="26" t="s">
        <v>766</v>
      </c>
      <c r="D332" s="1" t="s">
        <v>10</v>
      </c>
      <c r="E332" s="3">
        <v>1</v>
      </c>
      <c r="F332" s="3">
        <v>3</v>
      </c>
      <c r="G332" s="30">
        <v>695.5</v>
      </c>
      <c r="H332" s="30">
        <v>622.70000000000005</v>
      </c>
      <c r="I332" s="31">
        <v>932.2</v>
      </c>
      <c r="J332" s="16">
        <f t="shared" si="20"/>
        <v>750.13333333333333</v>
      </c>
      <c r="K332" s="16">
        <f t="shared" si="21"/>
        <v>161.82139331167969</v>
      </c>
      <c r="L332" s="41">
        <f t="shared" si="22"/>
        <v>21.572350690323454</v>
      </c>
      <c r="M332" s="16">
        <v>695.5</v>
      </c>
    </row>
    <row r="333" spans="1:13" ht="23.1" customHeight="1" x14ac:dyDescent="0.25">
      <c r="A333" s="3">
        <f t="shared" si="23"/>
        <v>329</v>
      </c>
      <c r="B333" s="33" t="s">
        <v>32</v>
      </c>
      <c r="C333" s="26" t="s">
        <v>767</v>
      </c>
      <c r="D333" s="1" t="s">
        <v>10</v>
      </c>
      <c r="E333" s="3">
        <v>1</v>
      </c>
      <c r="F333" s="3">
        <v>3</v>
      </c>
      <c r="G333" s="30">
        <v>9190.1</v>
      </c>
      <c r="H333" s="30">
        <v>8777.6</v>
      </c>
      <c r="I333" s="31">
        <v>9285.2000000000007</v>
      </c>
      <c r="J333" s="16">
        <f t="shared" si="20"/>
        <v>9084.3000000000011</v>
      </c>
      <c r="K333" s="16">
        <f t="shared" si="21"/>
        <v>269.83267037184373</v>
      </c>
      <c r="L333" s="41">
        <f t="shared" si="22"/>
        <v>2.9703187958548671</v>
      </c>
      <c r="M333" s="16">
        <v>9190.1</v>
      </c>
    </row>
    <row r="334" spans="1:13" ht="23.1" customHeight="1" x14ac:dyDescent="0.25">
      <c r="A334" s="3">
        <f t="shared" si="23"/>
        <v>330</v>
      </c>
      <c r="B334" s="33" t="s">
        <v>380</v>
      </c>
      <c r="C334" s="26" t="s">
        <v>768</v>
      </c>
      <c r="D334" s="1" t="s">
        <v>10</v>
      </c>
      <c r="E334" s="3">
        <v>1</v>
      </c>
      <c r="F334" s="3">
        <v>3</v>
      </c>
      <c r="G334" s="30">
        <v>12884</v>
      </c>
      <c r="H334" s="30">
        <v>12143.3</v>
      </c>
      <c r="I334" s="31">
        <v>13191.4</v>
      </c>
      <c r="J334" s="16">
        <f t="shared" si="20"/>
        <v>12739.566666666666</v>
      </c>
      <c r="K334" s="16">
        <f t="shared" si="21"/>
        <v>538.77095628229029</v>
      </c>
      <c r="L334" s="41">
        <f t="shared" si="22"/>
        <v>4.2291152468474102</v>
      </c>
      <c r="M334" s="16">
        <v>12884</v>
      </c>
    </row>
    <row r="335" spans="1:13" ht="23.1" customHeight="1" x14ac:dyDescent="0.25">
      <c r="A335" s="3">
        <f t="shared" si="23"/>
        <v>331</v>
      </c>
      <c r="B335" s="33" t="s">
        <v>32</v>
      </c>
      <c r="C335" s="26" t="s">
        <v>769</v>
      </c>
      <c r="D335" s="1" t="s">
        <v>10</v>
      </c>
      <c r="E335" s="3">
        <v>1</v>
      </c>
      <c r="F335" s="3">
        <v>3</v>
      </c>
      <c r="G335" s="30">
        <v>9796.1</v>
      </c>
      <c r="H335" s="30">
        <v>8301.7999999999993</v>
      </c>
      <c r="I335" s="31">
        <v>11154.8</v>
      </c>
      <c r="J335" s="16">
        <f t="shared" si="20"/>
        <v>9750.9</v>
      </c>
      <c r="K335" s="16">
        <f t="shared" si="21"/>
        <v>1427.0369756947434</v>
      </c>
      <c r="L335" s="41">
        <f t="shared" si="22"/>
        <v>14.634925757568466</v>
      </c>
      <c r="M335" s="16">
        <v>9796.1</v>
      </c>
    </row>
    <row r="336" spans="1:13" ht="23.1" customHeight="1" x14ac:dyDescent="0.25">
      <c r="A336" s="3">
        <f t="shared" si="23"/>
        <v>332</v>
      </c>
      <c r="B336" s="33" t="s">
        <v>381</v>
      </c>
      <c r="C336" s="26" t="s">
        <v>770</v>
      </c>
      <c r="D336" s="1" t="s">
        <v>10</v>
      </c>
      <c r="E336" s="3">
        <v>1</v>
      </c>
      <c r="F336" s="3">
        <v>3</v>
      </c>
      <c r="G336" s="30">
        <v>13274.8</v>
      </c>
      <c r="H336" s="30">
        <v>12291.5</v>
      </c>
      <c r="I336" s="31">
        <v>13834.9</v>
      </c>
      <c r="J336" s="16">
        <f t="shared" si="20"/>
        <v>13133.733333333332</v>
      </c>
      <c r="K336" s="16">
        <f t="shared" si="21"/>
        <v>781.31027340828746</v>
      </c>
      <c r="L336" s="41">
        <f t="shared" si="22"/>
        <v>5.9488818112769728</v>
      </c>
      <c r="M336" s="16">
        <v>13274.8</v>
      </c>
    </row>
    <row r="337" spans="1:13" ht="23.1" customHeight="1" x14ac:dyDescent="0.25">
      <c r="A337" s="3">
        <f t="shared" si="23"/>
        <v>333</v>
      </c>
      <c r="B337" s="33" t="s">
        <v>278</v>
      </c>
      <c r="C337" s="26" t="s">
        <v>771</v>
      </c>
      <c r="D337" s="1" t="s">
        <v>10</v>
      </c>
      <c r="E337" s="3">
        <v>1</v>
      </c>
      <c r="F337" s="3">
        <v>3</v>
      </c>
      <c r="G337" s="30">
        <v>6814.5</v>
      </c>
      <c r="H337" s="30">
        <v>6368.7</v>
      </c>
      <c r="I337" s="31">
        <v>7036.3</v>
      </c>
      <c r="J337" s="16">
        <f t="shared" si="20"/>
        <v>6739.833333333333</v>
      </c>
      <c r="K337" s="16">
        <f t="shared" si="21"/>
        <v>340.00554897432698</v>
      </c>
      <c r="L337" s="41">
        <f t="shared" si="22"/>
        <v>5.0447174604860701</v>
      </c>
      <c r="M337" s="16">
        <v>6814.5</v>
      </c>
    </row>
    <row r="338" spans="1:13" ht="23.1" customHeight="1" x14ac:dyDescent="0.25">
      <c r="A338" s="3">
        <f t="shared" si="23"/>
        <v>334</v>
      </c>
      <c r="B338" s="33" t="s">
        <v>363</v>
      </c>
      <c r="C338" s="26" t="s">
        <v>772</v>
      </c>
      <c r="D338" s="1" t="s">
        <v>10</v>
      </c>
      <c r="E338" s="3">
        <v>1</v>
      </c>
      <c r="F338" s="3">
        <v>3</v>
      </c>
      <c r="G338" s="30">
        <v>11725.3</v>
      </c>
      <c r="H338" s="30">
        <v>11167</v>
      </c>
      <c r="I338" s="31">
        <v>11880.6</v>
      </c>
      <c r="J338" s="16">
        <f t="shared" si="20"/>
        <v>11590.966666666667</v>
      </c>
      <c r="K338" s="16">
        <f t="shared" si="21"/>
        <v>375.28698796165759</v>
      </c>
      <c r="L338" s="41">
        <f t="shared" si="22"/>
        <v>3.23775400925713</v>
      </c>
      <c r="M338" s="16">
        <v>11725.3</v>
      </c>
    </row>
    <row r="339" spans="1:13" ht="23.1" customHeight="1" x14ac:dyDescent="0.25">
      <c r="A339" s="3">
        <f t="shared" si="23"/>
        <v>335</v>
      </c>
      <c r="B339" s="33" t="s">
        <v>364</v>
      </c>
      <c r="C339" s="26" t="s">
        <v>773</v>
      </c>
      <c r="D339" s="1" t="s">
        <v>10</v>
      </c>
      <c r="E339" s="3">
        <v>1</v>
      </c>
      <c r="F339" s="3">
        <v>3</v>
      </c>
      <c r="G339" s="30">
        <v>14381.1</v>
      </c>
      <c r="H339" s="30">
        <v>13193.7</v>
      </c>
      <c r="I339" s="31">
        <v>15126.7</v>
      </c>
      <c r="J339" s="16">
        <f t="shared" si="20"/>
        <v>14233.833333333334</v>
      </c>
      <c r="K339" s="16">
        <f t="shared" si="21"/>
        <v>974.87837873928322</v>
      </c>
      <c r="L339" s="41">
        <f t="shared" si="22"/>
        <v>6.8490220161302284</v>
      </c>
      <c r="M339" s="16">
        <v>14381.1</v>
      </c>
    </row>
    <row r="340" spans="1:13" ht="23.1" customHeight="1" x14ac:dyDescent="0.25">
      <c r="A340" s="3">
        <f t="shared" si="23"/>
        <v>336</v>
      </c>
      <c r="B340" s="33" t="s">
        <v>279</v>
      </c>
      <c r="C340" s="26" t="s">
        <v>774</v>
      </c>
      <c r="D340" s="1" t="s">
        <v>10</v>
      </c>
      <c r="E340" s="3">
        <v>1</v>
      </c>
      <c r="F340" s="3">
        <v>3</v>
      </c>
      <c r="G340" s="30">
        <v>2235.1999999999998</v>
      </c>
      <c r="H340" s="30">
        <v>2013.7</v>
      </c>
      <c r="I340" s="31">
        <v>2394.1999999999998</v>
      </c>
      <c r="J340" s="16">
        <f t="shared" si="20"/>
        <v>2214.3666666666663</v>
      </c>
      <c r="K340" s="16">
        <f t="shared" si="21"/>
        <v>191.10359319838361</v>
      </c>
      <c r="L340" s="41">
        <f t="shared" si="22"/>
        <v>8.630169342553188</v>
      </c>
      <c r="M340" s="16">
        <v>2235.1999999999998</v>
      </c>
    </row>
    <row r="341" spans="1:13" ht="23.1" customHeight="1" x14ac:dyDescent="0.25">
      <c r="A341" s="3">
        <f t="shared" si="23"/>
        <v>337</v>
      </c>
      <c r="B341" s="33" t="s">
        <v>280</v>
      </c>
      <c r="C341" s="26" t="s">
        <v>775</v>
      </c>
      <c r="D341" s="1" t="s">
        <v>10</v>
      </c>
      <c r="E341" s="3">
        <v>1</v>
      </c>
      <c r="F341" s="3">
        <v>3</v>
      </c>
      <c r="G341" s="30">
        <v>2133.4</v>
      </c>
      <c r="H341" s="30">
        <v>2051.4</v>
      </c>
      <c r="I341" s="31">
        <v>2141</v>
      </c>
      <c r="J341" s="16">
        <f t="shared" si="20"/>
        <v>2108.6</v>
      </c>
      <c r="K341" s="16">
        <f t="shared" si="21"/>
        <v>49.682189967834518</v>
      </c>
      <c r="L341" s="41">
        <f t="shared" si="22"/>
        <v>2.3561694948228453</v>
      </c>
      <c r="M341" s="16">
        <v>2133.4</v>
      </c>
    </row>
    <row r="342" spans="1:13" ht="23.1" customHeight="1" x14ac:dyDescent="0.25">
      <c r="A342" s="3">
        <f t="shared" si="23"/>
        <v>338</v>
      </c>
      <c r="B342" s="33" t="s">
        <v>281</v>
      </c>
      <c r="C342" s="26" t="s">
        <v>776</v>
      </c>
      <c r="D342" s="1" t="s">
        <v>10</v>
      </c>
      <c r="E342" s="3">
        <v>1</v>
      </c>
      <c r="F342" s="3">
        <v>3</v>
      </c>
      <c r="G342" s="30">
        <v>12983.5</v>
      </c>
      <c r="H342" s="30">
        <v>12134.2</v>
      </c>
      <c r="I342" s="31">
        <v>13406.1</v>
      </c>
      <c r="J342" s="16">
        <f t="shared" si="20"/>
        <v>12841.266666666668</v>
      </c>
      <c r="K342" s="16">
        <f t="shared" si="21"/>
        <v>647.7693596746708</v>
      </c>
      <c r="L342" s="41">
        <f t="shared" si="22"/>
        <v>5.0444350739646975</v>
      </c>
      <c r="M342" s="16">
        <v>12983.5</v>
      </c>
    </row>
    <row r="343" spans="1:13" ht="23.1" customHeight="1" x14ac:dyDescent="0.25">
      <c r="A343" s="3">
        <f t="shared" si="23"/>
        <v>339</v>
      </c>
      <c r="B343" s="33" t="s">
        <v>282</v>
      </c>
      <c r="C343" s="26" t="s">
        <v>777</v>
      </c>
      <c r="D343" s="1" t="s">
        <v>10</v>
      </c>
      <c r="E343" s="3">
        <v>1</v>
      </c>
      <c r="F343" s="3">
        <v>3</v>
      </c>
      <c r="G343" s="30">
        <v>11164.6</v>
      </c>
      <c r="H343" s="30">
        <v>10483.200000000001</v>
      </c>
      <c r="I343" s="31">
        <v>11474.1</v>
      </c>
      <c r="J343" s="16">
        <f t="shared" si="20"/>
        <v>11040.633333333333</v>
      </c>
      <c r="K343" s="16">
        <f t="shared" si="21"/>
        <v>506.94822549579277</v>
      </c>
      <c r="L343" s="41">
        <f t="shared" si="22"/>
        <v>4.5916589220044086</v>
      </c>
      <c r="M343" s="16">
        <v>11164.6</v>
      </c>
    </row>
    <row r="344" spans="1:13" ht="23.1" customHeight="1" x14ac:dyDescent="0.25">
      <c r="A344" s="3">
        <f t="shared" si="23"/>
        <v>340</v>
      </c>
      <c r="B344" s="33" t="s">
        <v>283</v>
      </c>
      <c r="C344" s="26" t="s">
        <v>778</v>
      </c>
      <c r="D344" s="1" t="s">
        <v>10</v>
      </c>
      <c r="E344" s="3">
        <v>1</v>
      </c>
      <c r="F344" s="3">
        <v>3</v>
      </c>
      <c r="G344" s="30">
        <v>4737.8</v>
      </c>
      <c r="H344" s="30">
        <v>4366.7</v>
      </c>
      <c r="I344" s="31">
        <v>4960.5</v>
      </c>
      <c r="J344" s="16">
        <f t="shared" si="20"/>
        <v>4688.333333333333</v>
      </c>
      <c r="K344" s="16">
        <f t="shared" si="21"/>
        <v>299.97470448911758</v>
      </c>
      <c r="L344" s="41">
        <f t="shared" si="22"/>
        <v>6.3983228828108984</v>
      </c>
      <c r="M344" s="16">
        <v>4737.8</v>
      </c>
    </row>
    <row r="345" spans="1:13" ht="23.1" customHeight="1" x14ac:dyDescent="0.25">
      <c r="A345" s="3">
        <f t="shared" si="23"/>
        <v>341</v>
      </c>
      <c r="B345" s="33" t="s">
        <v>386</v>
      </c>
      <c r="C345" s="26" t="s">
        <v>779</v>
      </c>
      <c r="D345" s="1" t="s">
        <v>10</v>
      </c>
      <c r="E345" s="3">
        <v>1</v>
      </c>
      <c r="F345" s="3">
        <v>3</v>
      </c>
      <c r="G345" s="30">
        <v>7542.1</v>
      </c>
      <c r="H345" s="30">
        <v>6970.6</v>
      </c>
      <c r="I345" s="31">
        <v>7874.9</v>
      </c>
      <c r="J345" s="16">
        <f t="shared" si="20"/>
        <v>7462.5333333333328</v>
      </c>
      <c r="K345" s="16">
        <f t="shared" si="21"/>
        <v>457.37048804370079</v>
      </c>
      <c r="L345" s="41">
        <f t="shared" si="22"/>
        <v>6.1288903863348576</v>
      </c>
      <c r="M345" s="16">
        <v>7542.1</v>
      </c>
    </row>
    <row r="346" spans="1:13" ht="23.1" customHeight="1" x14ac:dyDescent="0.25">
      <c r="A346" s="3">
        <f t="shared" si="23"/>
        <v>342</v>
      </c>
      <c r="B346" s="33" t="s">
        <v>284</v>
      </c>
      <c r="C346" s="26" t="s">
        <v>780</v>
      </c>
      <c r="D346" s="1" t="s">
        <v>10</v>
      </c>
      <c r="E346" s="3">
        <v>1</v>
      </c>
      <c r="F346" s="3">
        <v>3</v>
      </c>
      <c r="G346" s="30">
        <v>1369</v>
      </c>
      <c r="H346" s="30">
        <v>1268.8</v>
      </c>
      <c r="I346" s="31">
        <v>1425.4</v>
      </c>
      <c r="J346" s="16">
        <f t="shared" si="20"/>
        <v>1354.4</v>
      </c>
      <c r="K346" s="16">
        <f t="shared" si="21"/>
        <v>79.314311445035003</v>
      </c>
      <c r="L346" s="41">
        <f t="shared" si="22"/>
        <v>5.8560478030888214</v>
      </c>
      <c r="M346" s="16">
        <v>1369</v>
      </c>
    </row>
    <row r="347" spans="1:13" ht="23.1" customHeight="1" x14ac:dyDescent="0.25">
      <c r="A347" s="3">
        <f t="shared" si="23"/>
        <v>343</v>
      </c>
      <c r="B347" s="33" t="s">
        <v>285</v>
      </c>
      <c r="C347" s="26" t="s">
        <v>781</v>
      </c>
      <c r="D347" s="1" t="s">
        <v>10</v>
      </c>
      <c r="E347" s="3">
        <v>1</v>
      </c>
      <c r="F347" s="3">
        <v>3</v>
      </c>
      <c r="G347" s="30">
        <v>986.7</v>
      </c>
      <c r="H347" s="30">
        <v>897</v>
      </c>
      <c r="I347" s="31">
        <v>1047.3</v>
      </c>
      <c r="J347" s="16">
        <f t="shared" si="20"/>
        <v>977</v>
      </c>
      <c r="K347" s="16">
        <f t="shared" si="21"/>
        <v>75.618053399965262</v>
      </c>
      <c r="L347" s="41">
        <f t="shared" si="22"/>
        <v>7.7398212282461882</v>
      </c>
      <c r="M347" s="16">
        <v>986.7</v>
      </c>
    </row>
    <row r="348" spans="1:13" ht="23.1" customHeight="1" x14ac:dyDescent="0.25">
      <c r="A348" s="3">
        <f t="shared" si="23"/>
        <v>344</v>
      </c>
      <c r="B348" s="33" t="s">
        <v>782</v>
      </c>
      <c r="C348" s="26" t="s">
        <v>783</v>
      </c>
      <c r="D348" s="1" t="s">
        <v>10</v>
      </c>
      <c r="E348" s="3">
        <v>1</v>
      </c>
      <c r="F348" s="3">
        <v>3</v>
      </c>
      <c r="G348" s="30">
        <v>8114.8</v>
      </c>
      <c r="H348" s="30">
        <v>6877</v>
      </c>
      <c r="I348" s="31">
        <v>9240.2999999999993</v>
      </c>
      <c r="J348" s="16">
        <f t="shared" si="20"/>
        <v>8077.3666666666659</v>
      </c>
      <c r="K348" s="16">
        <f t="shared" si="21"/>
        <v>1182.0946084528653</v>
      </c>
      <c r="L348" s="41">
        <f t="shared" si="22"/>
        <v>14.634653312583707</v>
      </c>
      <c r="M348" s="16">
        <v>8114.8</v>
      </c>
    </row>
    <row r="349" spans="1:13" ht="23.1" customHeight="1" x14ac:dyDescent="0.25">
      <c r="A349" s="3">
        <f t="shared" si="23"/>
        <v>345</v>
      </c>
      <c r="B349" s="33" t="s">
        <v>784</v>
      </c>
      <c r="C349" s="26" t="s">
        <v>785</v>
      </c>
      <c r="D349" s="1" t="s">
        <v>10</v>
      </c>
      <c r="E349" s="3">
        <v>1</v>
      </c>
      <c r="F349" s="3">
        <v>3</v>
      </c>
      <c r="G349" s="30">
        <v>852.1</v>
      </c>
      <c r="H349" s="30">
        <v>741</v>
      </c>
      <c r="I349" s="31">
        <v>945.6</v>
      </c>
      <c r="J349" s="16">
        <f t="shared" si="20"/>
        <v>846.23333333333323</v>
      </c>
      <c r="K349" s="16">
        <f t="shared" si="21"/>
        <v>102.42608717183985</v>
      </c>
      <c r="L349" s="41">
        <f t="shared" si="22"/>
        <v>12.103764190944956</v>
      </c>
      <c r="M349" s="16">
        <v>852.1</v>
      </c>
    </row>
    <row r="350" spans="1:13" ht="23.1" customHeight="1" x14ac:dyDescent="0.25">
      <c r="A350" s="3">
        <f t="shared" si="23"/>
        <v>346</v>
      </c>
      <c r="B350" s="33" t="s">
        <v>365</v>
      </c>
      <c r="C350" s="26" t="s">
        <v>786</v>
      </c>
      <c r="D350" s="1" t="s">
        <v>10</v>
      </c>
      <c r="E350" s="3">
        <v>1</v>
      </c>
      <c r="F350" s="3">
        <v>3</v>
      </c>
      <c r="G350" s="30">
        <v>21611.7</v>
      </c>
      <c r="H350" s="30">
        <v>19754.8</v>
      </c>
      <c r="I350" s="31">
        <v>22815.599999999999</v>
      </c>
      <c r="J350" s="16">
        <f t="shared" si="20"/>
        <v>21394.033333333333</v>
      </c>
      <c r="K350" s="16">
        <f t="shared" si="21"/>
        <v>1541.9657075737232</v>
      </c>
      <c r="L350" s="41">
        <f t="shared" si="22"/>
        <v>7.2074567873615383</v>
      </c>
      <c r="M350" s="16">
        <v>21611.7</v>
      </c>
    </row>
    <row r="351" spans="1:13" ht="23.1" customHeight="1" x14ac:dyDescent="0.25">
      <c r="A351" s="3">
        <f t="shared" si="23"/>
        <v>347</v>
      </c>
      <c r="B351" s="33" t="s">
        <v>286</v>
      </c>
      <c r="C351" s="26" t="s">
        <v>787</v>
      </c>
      <c r="D351" s="1" t="s">
        <v>10</v>
      </c>
      <c r="E351" s="3">
        <v>1</v>
      </c>
      <c r="F351" s="3">
        <v>3</v>
      </c>
      <c r="G351" s="30">
        <v>519.1</v>
      </c>
      <c r="H351" s="30">
        <v>499.2</v>
      </c>
      <c r="I351" s="31">
        <v>701.8</v>
      </c>
      <c r="J351" s="16">
        <f t="shared" si="20"/>
        <v>573.36666666666667</v>
      </c>
      <c r="K351" s="16">
        <f t="shared" si="21"/>
        <v>111.67069146975551</v>
      </c>
      <c r="L351" s="41">
        <f t="shared" si="22"/>
        <v>19.476313842757197</v>
      </c>
      <c r="M351" s="16">
        <v>519.1</v>
      </c>
    </row>
    <row r="352" spans="1:13" ht="23.1" customHeight="1" x14ac:dyDescent="0.25">
      <c r="A352" s="3">
        <f t="shared" si="23"/>
        <v>348</v>
      </c>
      <c r="B352" s="33" t="s">
        <v>287</v>
      </c>
      <c r="C352" s="26" t="s">
        <v>788</v>
      </c>
      <c r="D352" s="1" t="s">
        <v>10</v>
      </c>
      <c r="E352" s="3">
        <v>1</v>
      </c>
      <c r="F352" s="3">
        <v>3</v>
      </c>
      <c r="G352" s="30">
        <v>1247.3</v>
      </c>
      <c r="H352" s="30">
        <v>1116.7</v>
      </c>
      <c r="I352" s="31">
        <v>1344.4</v>
      </c>
      <c r="J352" s="16">
        <f t="shared" si="20"/>
        <v>1236.1333333333334</v>
      </c>
      <c r="K352" s="16">
        <f t="shared" si="21"/>
        <v>114.25998132913088</v>
      </c>
      <c r="L352" s="41">
        <f t="shared" si="22"/>
        <v>9.24333793515782</v>
      </c>
      <c r="M352" s="16">
        <v>1247.3</v>
      </c>
    </row>
    <row r="353" spans="1:13" ht="23.1" customHeight="1" x14ac:dyDescent="0.25">
      <c r="A353" s="3">
        <f t="shared" si="23"/>
        <v>349</v>
      </c>
      <c r="B353" s="33" t="s">
        <v>288</v>
      </c>
      <c r="C353" s="26" t="s">
        <v>789</v>
      </c>
      <c r="D353" s="1" t="s">
        <v>10</v>
      </c>
      <c r="E353" s="3">
        <v>1</v>
      </c>
      <c r="F353" s="3">
        <v>3</v>
      </c>
      <c r="G353" s="30">
        <v>9331.7000000000007</v>
      </c>
      <c r="H353" s="30">
        <v>8912.7999999999993</v>
      </c>
      <c r="I353" s="31">
        <v>9428.2999999999993</v>
      </c>
      <c r="J353" s="16">
        <f t="shared" si="20"/>
        <v>9224.2666666666664</v>
      </c>
      <c r="K353" s="16">
        <f t="shared" si="21"/>
        <v>274.02828929388568</v>
      </c>
      <c r="L353" s="41">
        <f t="shared" si="22"/>
        <v>2.9707325167010823</v>
      </c>
      <c r="M353" s="16">
        <v>9331.7000000000007</v>
      </c>
    </row>
    <row r="354" spans="1:13" ht="23.1" customHeight="1" x14ac:dyDescent="0.25">
      <c r="A354" s="3">
        <f t="shared" si="23"/>
        <v>350</v>
      </c>
      <c r="B354" s="33" t="s">
        <v>289</v>
      </c>
      <c r="C354" s="26" t="s">
        <v>790</v>
      </c>
      <c r="D354" s="1" t="s">
        <v>10</v>
      </c>
      <c r="E354" s="3">
        <v>1</v>
      </c>
      <c r="F354" s="3">
        <v>3</v>
      </c>
      <c r="G354" s="30">
        <v>9288.2000000000007</v>
      </c>
      <c r="H354" s="30">
        <v>8754.2000000000007</v>
      </c>
      <c r="I354" s="31">
        <v>9509.7999999999993</v>
      </c>
      <c r="J354" s="16">
        <f t="shared" si="20"/>
        <v>9184.0666666666675</v>
      </c>
      <c r="K354" s="16">
        <f t="shared" si="21"/>
        <v>388.4142805476298</v>
      </c>
      <c r="L354" s="41">
        <f t="shared" si="22"/>
        <v>4.2292188705181051</v>
      </c>
      <c r="M354" s="16">
        <v>9288.2000000000007</v>
      </c>
    </row>
    <row r="355" spans="1:13" ht="23.1" customHeight="1" x14ac:dyDescent="0.25">
      <c r="A355" s="3">
        <f t="shared" si="23"/>
        <v>351</v>
      </c>
      <c r="B355" s="33" t="s">
        <v>290</v>
      </c>
      <c r="C355" s="26" t="s">
        <v>791</v>
      </c>
      <c r="D355" s="1" t="s">
        <v>10</v>
      </c>
      <c r="E355" s="3">
        <v>1</v>
      </c>
      <c r="F355" s="3">
        <v>3</v>
      </c>
      <c r="G355" s="30">
        <v>9204.6</v>
      </c>
      <c r="H355" s="30">
        <v>8522.7999999999993</v>
      </c>
      <c r="I355" s="31">
        <v>9593</v>
      </c>
      <c r="J355" s="16">
        <f t="shared" si="20"/>
        <v>9106.8000000000011</v>
      </c>
      <c r="K355" s="16">
        <f t="shared" si="21"/>
        <v>541.76160808975794</v>
      </c>
      <c r="L355" s="41">
        <f t="shared" si="22"/>
        <v>5.9489788739157321</v>
      </c>
      <c r="M355" s="16">
        <v>9204.6</v>
      </c>
    </row>
    <row r="356" spans="1:13" ht="23.1" customHeight="1" x14ac:dyDescent="0.25">
      <c r="A356" s="3">
        <f t="shared" si="23"/>
        <v>352</v>
      </c>
      <c r="B356" s="33" t="s">
        <v>366</v>
      </c>
      <c r="C356" s="26" t="s">
        <v>792</v>
      </c>
      <c r="D356" s="1" t="s">
        <v>10</v>
      </c>
      <c r="E356" s="3">
        <v>1</v>
      </c>
      <c r="F356" s="3">
        <v>3</v>
      </c>
      <c r="G356" s="30">
        <v>13697.1</v>
      </c>
      <c r="H356" s="30">
        <v>12801.1</v>
      </c>
      <c r="I356" s="31">
        <v>14142.9</v>
      </c>
      <c r="J356" s="16">
        <f t="shared" si="20"/>
        <v>13547.033333333333</v>
      </c>
      <c r="K356" s="16">
        <f t="shared" si="21"/>
        <v>683.37165095819773</v>
      </c>
      <c r="L356" s="41">
        <f t="shared" si="22"/>
        <v>5.044437657628837</v>
      </c>
      <c r="M356" s="16">
        <v>13697.1</v>
      </c>
    </row>
    <row r="357" spans="1:13" ht="23.1" customHeight="1" x14ac:dyDescent="0.25">
      <c r="A357" s="3">
        <f t="shared" si="23"/>
        <v>353</v>
      </c>
      <c r="B357" s="33" t="s">
        <v>367</v>
      </c>
      <c r="C357" s="26" t="s">
        <v>793</v>
      </c>
      <c r="D357" s="1" t="s">
        <v>10</v>
      </c>
      <c r="E357" s="3">
        <v>1</v>
      </c>
      <c r="F357" s="3">
        <v>3</v>
      </c>
      <c r="G357" s="30">
        <v>2886.9</v>
      </c>
      <c r="H357" s="30">
        <v>2749.5</v>
      </c>
      <c r="I357" s="31">
        <v>2925.1</v>
      </c>
      <c r="J357" s="16">
        <f t="shared" si="20"/>
        <v>2853.8333333333335</v>
      </c>
      <c r="K357" s="16">
        <f t="shared" si="21"/>
        <v>92.352007738507396</v>
      </c>
      <c r="L357" s="41">
        <f t="shared" si="22"/>
        <v>3.2360687171117468</v>
      </c>
      <c r="M357" s="16">
        <v>2886.9</v>
      </c>
    </row>
    <row r="358" spans="1:13" ht="23.1" customHeight="1" x14ac:dyDescent="0.25">
      <c r="A358" s="3">
        <f t="shared" si="23"/>
        <v>354</v>
      </c>
      <c r="B358" s="33" t="s">
        <v>291</v>
      </c>
      <c r="C358" s="26" t="s">
        <v>8</v>
      </c>
      <c r="D358" s="1" t="s">
        <v>10</v>
      </c>
      <c r="E358" s="3">
        <v>1</v>
      </c>
      <c r="F358" s="3">
        <v>3</v>
      </c>
      <c r="G358" s="30">
        <v>7691.4</v>
      </c>
      <c r="H358" s="30">
        <v>7056.4</v>
      </c>
      <c r="I358" s="31">
        <v>8090.1</v>
      </c>
      <c r="J358" s="16">
        <f t="shared" si="20"/>
        <v>7612.6333333333341</v>
      </c>
      <c r="K358" s="16">
        <f t="shared" si="21"/>
        <v>521.33200873659553</v>
      </c>
      <c r="L358" s="41">
        <f t="shared" si="22"/>
        <v>6.8482479834388741</v>
      </c>
      <c r="M358" s="16">
        <v>7691.4</v>
      </c>
    </row>
    <row r="359" spans="1:13" ht="23.1" customHeight="1" x14ac:dyDescent="0.25">
      <c r="A359" s="3">
        <f t="shared" si="23"/>
        <v>355</v>
      </c>
      <c r="B359" s="33">
        <v>4041615</v>
      </c>
      <c r="C359" s="26" t="s">
        <v>794</v>
      </c>
      <c r="D359" s="1" t="s">
        <v>10</v>
      </c>
      <c r="E359" s="3">
        <v>1</v>
      </c>
      <c r="F359" s="3">
        <v>3</v>
      </c>
      <c r="G359" s="30">
        <v>4464.6000000000004</v>
      </c>
      <c r="H359" s="30">
        <v>4022.2</v>
      </c>
      <c r="I359" s="31">
        <v>4782.2</v>
      </c>
      <c r="J359" s="16">
        <f t="shared" si="20"/>
        <v>4423</v>
      </c>
      <c r="K359" s="16">
        <f t="shared" si="21"/>
        <v>381.7039690650335</v>
      </c>
      <c r="L359" s="41">
        <f t="shared" si="22"/>
        <v>8.6299789524086243</v>
      </c>
      <c r="M359" s="16">
        <v>4464.6000000000004</v>
      </c>
    </row>
    <row r="360" spans="1:13" ht="23.1" customHeight="1" x14ac:dyDescent="0.25">
      <c r="A360" s="3">
        <f t="shared" si="23"/>
        <v>356</v>
      </c>
      <c r="B360" s="33" t="s">
        <v>355</v>
      </c>
      <c r="C360" s="26" t="s">
        <v>795</v>
      </c>
      <c r="D360" s="1" t="s">
        <v>10</v>
      </c>
      <c r="E360" s="3">
        <v>1</v>
      </c>
      <c r="F360" s="3">
        <v>3</v>
      </c>
      <c r="G360" s="30">
        <v>1750.8</v>
      </c>
      <c r="H360" s="30">
        <v>1683.5</v>
      </c>
      <c r="I360" s="31">
        <v>1757.1</v>
      </c>
      <c r="J360" s="16">
        <f t="shared" si="20"/>
        <v>1730.4666666666665</v>
      </c>
      <c r="K360" s="16">
        <f t="shared" si="21"/>
        <v>40.796119096469582</v>
      </c>
      <c r="L360" s="41">
        <f t="shared" si="22"/>
        <v>2.3575212329893431</v>
      </c>
      <c r="M360" s="16">
        <v>1750.8</v>
      </c>
    </row>
    <row r="361" spans="1:13" ht="23.1" customHeight="1" x14ac:dyDescent="0.25">
      <c r="A361" s="3">
        <f t="shared" si="23"/>
        <v>357</v>
      </c>
      <c r="B361" s="33" t="s">
        <v>36</v>
      </c>
      <c r="C361" s="26" t="s">
        <v>796</v>
      </c>
      <c r="D361" s="1" t="s">
        <v>10</v>
      </c>
      <c r="E361" s="3">
        <v>1</v>
      </c>
      <c r="F361" s="3">
        <v>3</v>
      </c>
      <c r="G361" s="30">
        <v>1888.9</v>
      </c>
      <c r="H361" s="30">
        <v>1765.4</v>
      </c>
      <c r="I361" s="31">
        <v>1950.3</v>
      </c>
      <c r="J361" s="16">
        <f t="shared" si="20"/>
        <v>1868.2</v>
      </c>
      <c r="K361" s="16">
        <f t="shared" si="21"/>
        <v>94.172023446456691</v>
      </c>
      <c r="L361" s="41">
        <f t="shared" si="22"/>
        <v>5.0407891792343795</v>
      </c>
      <c r="M361" s="16">
        <v>1888.9</v>
      </c>
    </row>
    <row r="362" spans="1:13" ht="23.1" customHeight="1" x14ac:dyDescent="0.25">
      <c r="A362" s="3">
        <f t="shared" si="23"/>
        <v>358</v>
      </c>
      <c r="B362" s="33" t="s">
        <v>292</v>
      </c>
      <c r="C362" s="26" t="s">
        <v>797</v>
      </c>
      <c r="D362" s="1" t="s">
        <v>10</v>
      </c>
      <c r="E362" s="3">
        <v>1</v>
      </c>
      <c r="F362" s="3">
        <v>3</v>
      </c>
      <c r="G362" s="30">
        <v>2903.2</v>
      </c>
      <c r="H362" s="30">
        <v>2726.1</v>
      </c>
      <c r="I362" s="31">
        <v>2983.6</v>
      </c>
      <c r="J362" s="16">
        <f t="shared" si="20"/>
        <v>2870.9666666666667</v>
      </c>
      <c r="K362" s="16">
        <f t="shared" si="21"/>
        <v>131.74142603347411</v>
      </c>
      <c r="L362" s="41">
        <f t="shared" si="22"/>
        <v>4.5887480186745728</v>
      </c>
      <c r="M362" s="16">
        <v>2903.2</v>
      </c>
    </row>
    <row r="363" spans="1:13" ht="23.1" customHeight="1" x14ac:dyDescent="0.25">
      <c r="A363" s="3">
        <f t="shared" si="23"/>
        <v>359</v>
      </c>
      <c r="B363" s="33" t="s">
        <v>293</v>
      </c>
      <c r="C363" s="26" t="s">
        <v>798</v>
      </c>
      <c r="D363" s="1" t="s">
        <v>10</v>
      </c>
      <c r="E363" s="3">
        <v>1</v>
      </c>
      <c r="F363" s="3">
        <v>3</v>
      </c>
      <c r="G363" s="30">
        <v>1677</v>
      </c>
      <c r="H363" s="30">
        <v>1545.7</v>
      </c>
      <c r="I363" s="31">
        <v>1755.8</v>
      </c>
      <c r="J363" s="16">
        <f t="shared" si="20"/>
        <v>1659.5</v>
      </c>
      <c r="K363" s="16">
        <f t="shared" si="21"/>
        <v>106.13759936987454</v>
      </c>
      <c r="L363" s="41">
        <f t="shared" si="22"/>
        <v>6.395757720390149</v>
      </c>
      <c r="M363" s="16">
        <v>1677</v>
      </c>
    </row>
    <row r="364" spans="1:13" ht="23.1" customHeight="1" x14ac:dyDescent="0.25">
      <c r="A364" s="3">
        <f t="shared" si="23"/>
        <v>360</v>
      </c>
      <c r="B364" s="33" t="s">
        <v>368</v>
      </c>
      <c r="C364" s="26" t="s">
        <v>799</v>
      </c>
      <c r="D364" s="1" t="s">
        <v>10</v>
      </c>
      <c r="E364" s="3">
        <v>1</v>
      </c>
      <c r="F364" s="3">
        <v>3</v>
      </c>
      <c r="G364" s="30">
        <v>1604.9</v>
      </c>
      <c r="H364" s="30">
        <v>1483.3</v>
      </c>
      <c r="I364" s="31">
        <v>1675.7</v>
      </c>
      <c r="J364" s="16">
        <f t="shared" si="20"/>
        <v>1587.9666666666665</v>
      </c>
      <c r="K364" s="16">
        <f t="shared" si="21"/>
        <v>97.31132171198449</v>
      </c>
      <c r="L364" s="41">
        <f t="shared" si="22"/>
        <v>6.1280456167416091</v>
      </c>
      <c r="M364" s="16">
        <v>1604.9</v>
      </c>
    </row>
    <row r="365" spans="1:13" ht="23.1" customHeight="1" x14ac:dyDescent="0.25">
      <c r="A365" s="3">
        <f t="shared" si="23"/>
        <v>361</v>
      </c>
      <c r="B365" s="33" t="s">
        <v>294</v>
      </c>
      <c r="C365" s="26" t="s">
        <v>800</v>
      </c>
      <c r="D365" s="1" t="s">
        <v>10</v>
      </c>
      <c r="E365" s="3">
        <v>1</v>
      </c>
      <c r="F365" s="3">
        <v>3</v>
      </c>
      <c r="G365" s="30">
        <v>725.1</v>
      </c>
      <c r="H365" s="30">
        <v>672.1</v>
      </c>
      <c r="I365" s="31">
        <v>754.9</v>
      </c>
      <c r="J365" s="16">
        <f t="shared" si="20"/>
        <v>717.36666666666667</v>
      </c>
      <c r="K365" s="16">
        <f t="shared" si="21"/>
        <v>41.938208513637434</v>
      </c>
      <c r="L365" s="41">
        <f t="shared" si="22"/>
        <v>5.8461328721208261</v>
      </c>
      <c r="M365" s="16">
        <v>725.1</v>
      </c>
    </row>
    <row r="366" spans="1:13" ht="23.1" customHeight="1" x14ac:dyDescent="0.25">
      <c r="A366" s="3">
        <f t="shared" si="23"/>
        <v>362</v>
      </c>
      <c r="B366" s="33" t="s">
        <v>295</v>
      </c>
      <c r="C366" s="26" t="s">
        <v>296</v>
      </c>
      <c r="D366" s="1" t="s">
        <v>10</v>
      </c>
      <c r="E366" s="3">
        <v>1</v>
      </c>
      <c r="F366" s="3">
        <v>3</v>
      </c>
      <c r="G366" s="30">
        <v>1405.7</v>
      </c>
      <c r="H366" s="30">
        <v>1277.9000000000001</v>
      </c>
      <c r="I366" s="31">
        <v>1492.1</v>
      </c>
      <c r="J366" s="16">
        <f t="shared" si="20"/>
        <v>1391.9000000000003</v>
      </c>
      <c r="K366" s="16">
        <f t="shared" si="21"/>
        <v>107.76474377086404</v>
      </c>
      <c r="L366" s="41">
        <f t="shared" si="22"/>
        <v>7.7422762964914158</v>
      </c>
      <c r="M366" s="16">
        <v>1405.7</v>
      </c>
    </row>
    <row r="367" spans="1:13" ht="23.1" customHeight="1" x14ac:dyDescent="0.25">
      <c r="A367" s="3">
        <f t="shared" si="23"/>
        <v>363</v>
      </c>
      <c r="B367" s="33" t="s">
        <v>801</v>
      </c>
      <c r="C367" s="26" t="s">
        <v>802</v>
      </c>
      <c r="D367" s="1" t="s">
        <v>10</v>
      </c>
      <c r="E367" s="3">
        <v>1</v>
      </c>
      <c r="F367" s="3">
        <v>3</v>
      </c>
      <c r="G367" s="30">
        <v>1817.7</v>
      </c>
      <c r="H367" s="30">
        <v>1540.5</v>
      </c>
      <c r="I367" s="31">
        <v>2069.8000000000002</v>
      </c>
      <c r="J367" s="16">
        <f t="shared" si="20"/>
        <v>1809.3333333333333</v>
      </c>
      <c r="K367" s="16">
        <f t="shared" si="21"/>
        <v>264.74917059989701</v>
      </c>
      <c r="L367" s="41">
        <f t="shared" si="22"/>
        <v>14.632415471622901</v>
      </c>
      <c r="M367" s="16">
        <v>1817.7</v>
      </c>
    </row>
    <row r="368" spans="1:13" ht="23.1" customHeight="1" x14ac:dyDescent="0.25">
      <c r="A368" s="3">
        <f t="shared" si="23"/>
        <v>364</v>
      </c>
      <c r="B368" s="33" t="s">
        <v>352</v>
      </c>
      <c r="C368" s="26" t="s">
        <v>803</v>
      </c>
      <c r="D368" s="1" t="s">
        <v>10</v>
      </c>
      <c r="E368" s="3">
        <v>1</v>
      </c>
      <c r="F368" s="3">
        <v>3</v>
      </c>
      <c r="G368" s="30">
        <v>1052.4000000000001</v>
      </c>
      <c r="H368" s="30">
        <v>915.2</v>
      </c>
      <c r="I368" s="31">
        <v>1167.9000000000001</v>
      </c>
      <c r="J368" s="16">
        <f t="shared" si="20"/>
        <v>1045.1666666666667</v>
      </c>
      <c r="K368" s="16">
        <f t="shared" si="21"/>
        <v>126.5051909343381</v>
      </c>
      <c r="L368" s="41">
        <f t="shared" si="22"/>
        <v>12.103829462701778</v>
      </c>
      <c r="M368" s="16">
        <v>1052.4000000000001</v>
      </c>
    </row>
    <row r="369" spans="1:13" ht="23.1" customHeight="1" x14ac:dyDescent="0.25">
      <c r="A369" s="3">
        <f t="shared" si="23"/>
        <v>365</v>
      </c>
      <c r="B369" s="33" t="s">
        <v>387</v>
      </c>
      <c r="C369" s="26" t="s">
        <v>804</v>
      </c>
      <c r="D369" s="1" t="s">
        <v>10</v>
      </c>
      <c r="E369" s="3">
        <v>1</v>
      </c>
      <c r="F369" s="3">
        <v>3</v>
      </c>
      <c r="G369" s="30">
        <v>1941.3</v>
      </c>
      <c r="H369" s="30">
        <v>1774.5</v>
      </c>
      <c r="I369" s="31">
        <v>2049.4</v>
      </c>
      <c r="J369" s="16">
        <f t="shared" si="20"/>
        <v>1921.7333333333336</v>
      </c>
      <c r="K369" s="16">
        <f t="shared" si="21"/>
        <v>138.49058933130925</v>
      </c>
      <c r="L369" s="41">
        <f t="shared" si="22"/>
        <v>7.2065456184334922</v>
      </c>
      <c r="M369" s="16">
        <v>1941.3</v>
      </c>
    </row>
    <row r="370" spans="1:13" ht="23.1" customHeight="1" x14ac:dyDescent="0.25">
      <c r="A370" s="3">
        <f t="shared" si="23"/>
        <v>366</v>
      </c>
      <c r="B370" s="33" t="s">
        <v>297</v>
      </c>
      <c r="C370" s="26" t="s">
        <v>805</v>
      </c>
      <c r="D370" s="1" t="s">
        <v>10</v>
      </c>
      <c r="E370" s="3">
        <v>1</v>
      </c>
      <c r="F370" s="3">
        <v>3</v>
      </c>
      <c r="G370" s="30">
        <v>951.8</v>
      </c>
      <c r="H370" s="30">
        <v>915.2</v>
      </c>
      <c r="I370" s="31">
        <v>955.2</v>
      </c>
      <c r="J370" s="16">
        <f t="shared" si="20"/>
        <v>940.73333333333323</v>
      </c>
      <c r="K370" s="16">
        <f t="shared" si="21"/>
        <v>22.177766644397092</v>
      </c>
      <c r="L370" s="41">
        <f t="shared" si="22"/>
        <v>2.3574976944650019</v>
      </c>
      <c r="M370" s="16">
        <v>951.8</v>
      </c>
    </row>
    <row r="371" spans="1:13" ht="23.1" customHeight="1" x14ac:dyDescent="0.25">
      <c r="A371" s="3">
        <f t="shared" si="23"/>
        <v>367</v>
      </c>
      <c r="B371" s="33" t="s">
        <v>388</v>
      </c>
      <c r="C371" s="26" t="s">
        <v>806</v>
      </c>
      <c r="D371" s="1" t="s">
        <v>10</v>
      </c>
      <c r="E371" s="3">
        <v>1</v>
      </c>
      <c r="F371" s="3">
        <v>3</v>
      </c>
      <c r="G371" s="30">
        <v>4078.6</v>
      </c>
      <c r="H371" s="30">
        <v>3776.5</v>
      </c>
      <c r="I371" s="31">
        <v>4250.7</v>
      </c>
      <c r="J371" s="16">
        <f t="shared" si="20"/>
        <v>4035.2666666666664</v>
      </c>
      <c r="K371" s="16">
        <f t="shared" si="21"/>
        <v>240.05154307634285</v>
      </c>
      <c r="L371" s="41">
        <f t="shared" si="22"/>
        <v>5.9488396407426904</v>
      </c>
      <c r="M371" s="16">
        <v>4078.6</v>
      </c>
    </row>
    <row r="372" spans="1:13" ht="23.1" customHeight="1" x14ac:dyDescent="0.25">
      <c r="A372" s="3">
        <f t="shared" si="23"/>
        <v>368</v>
      </c>
      <c r="B372" s="33" t="s">
        <v>807</v>
      </c>
      <c r="C372" s="26" t="s">
        <v>808</v>
      </c>
      <c r="D372" s="1" t="s">
        <v>10</v>
      </c>
      <c r="E372" s="3">
        <v>1</v>
      </c>
      <c r="F372" s="3">
        <v>3</v>
      </c>
      <c r="G372" s="30">
        <v>911.1</v>
      </c>
      <c r="H372" s="30">
        <v>851.5</v>
      </c>
      <c r="I372" s="31">
        <v>940.7</v>
      </c>
      <c r="J372" s="16">
        <f t="shared" si="20"/>
        <v>901.1</v>
      </c>
      <c r="K372" s="16">
        <f t="shared" si="21"/>
        <v>45.43302763409018</v>
      </c>
      <c r="L372" s="41">
        <f t="shared" si="22"/>
        <v>5.0419517960370852</v>
      </c>
      <c r="M372" s="16">
        <v>911.1</v>
      </c>
    </row>
    <row r="373" spans="1:13" ht="23.1" customHeight="1" x14ac:dyDescent="0.25">
      <c r="A373" s="3">
        <f t="shared" si="23"/>
        <v>369</v>
      </c>
      <c r="B373" s="33" t="s">
        <v>809</v>
      </c>
      <c r="C373" s="26" t="s">
        <v>810</v>
      </c>
      <c r="D373" s="1" t="s">
        <v>10</v>
      </c>
      <c r="E373" s="3">
        <v>1</v>
      </c>
      <c r="F373" s="3">
        <v>3</v>
      </c>
      <c r="G373" s="30">
        <v>3026.2</v>
      </c>
      <c r="H373" s="30">
        <v>2882.1</v>
      </c>
      <c r="I373" s="31">
        <v>3066.2</v>
      </c>
      <c r="J373" s="16">
        <f t="shared" si="20"/>
        <v>2991.5</v>
      </c>
      <c r="K373" s="16">
        <f t="shared" si="21"/>
        <v>96.831141684893865</v>
      </c>
      <c r="L373" s="41">
        <f t="shared" si="22"/>
        <v>3.2368758711313346</v>
      </c>
      <c r="M373" s="16">
        <v>3026.2</v>
      </c>
    </row>
    <row r="374" spans="1:13" ht="23.1" customHeight="1" x14ac:dyDescent="0.25">
      <c r="A374" s="3">
        <f t="shared" si="23"/>
        <v>370</v>
      </c>
      <c r="B374" s="33" t="s">
        <v>356</v>
      </c>
      <c r="C374" s="26" t="s">
        <v>811</v>
      </c>
      <c r="D374" s="1" t="s">
        <v>10</v>
      </c>
      <c r="E374" s="3">
        <v>1</v>
      </c>
      <c r="F374" s="3">
        <v>3</v>
      </c>
      <c r="G374" s="30">
        <v>1207.2</v>
      </c>
      <c r="H374" s="30">
        <v>1107.5999999999999</v>
      </c>
      <c r="I374" s="31">
        <v>1269.7</v>
      </c>
      <c r="J374" s="16">
        <f t="shared" si="20"/>
        <v>1194.8333333333333</v>
      </c>
      <c r="K374" s="16">
        <f t="shared" si="21"/>
        <v>81.754530965160242</v>
      </c>
      <c r="L374" s="41">
        <f t="shared" si="22"/>
        <v>6.8423376452916935</v>
      </c>
      <c r="M374" s="16">
        <v>1207.2</v>
      </c>
    </row>
    <row r="375" spans="1:13" ht="23.1" customHeight="1" x14ac:dyDescent="0.25">
      <c r="A375" s="3">
        <f t="shared" si="23"/>
        <v>371</v>
      </c>
      <c r="B375" s="33" t="s">
        <v>298</v>
      </c>
      <c r="C375" s="26" t="s">
        <v>812</v>
      </c>
      <c r="D375" s="1" t="s">
        <v>10</v>
      </c>
      <c r="E375" s="3">
        <v>1</v>
      </c>
      <c r="F375" s="3">
        <v>3</v>
      </c>
      <c r="G375" s="30">
        <v>985.5</v>
      </c>
      <c r="H375" s="30">
        <v>887.9</v>
      </c>
      <c r="I375" s="31">
        <v>1055.5999999999999</v>
      </c>
      <c r="J375" s="16">
        <f t="shared" si="20"/>
        <v>976.33333333333337</v>
      </c>
      <c r="K375" s="16">
        <f t="shared" si="21"/>
        <v>84.224956713157937</v>
      </c>
      <c r="L375" s="41">
        <f t="shared" si="22"/>
        <v>8.6266599569639411</v>
      </c>
      <c r="M375" s="16">
        <v>985.5</v>
      </c>
    </row>
    <row r="376" spans="1:13" ht="23.1" customHeight="1" x14ac:dyDescent="0.25">
      <c r="A376" s="3">
        <f t="shared" si="23"/>
        <v>372</v>
      </c>
      <c r="B376" s="33" t="s">
        <v>299</v>
      </c>
      <c r="C376" s="26" t="s">
        <v>813</v>
      </c>
      <c r="D376" s="1" t="s">
        <v>10</v>
      </c>
      <c r="E376" s="3">
        <v>1</v>
      </c>
      <c r="F376" s="3">
        <v>3</v>
      </c>
      <c r="G376" s="30">
        <v>1796.8</v>
      </c>
      <c r="H376" s="30">
        <v>1727.7</v>
      </c>
      <c r="I376" s="31">
        <v>1803.2</v>
      </c>
      <c r="J376" s="16">
        <f t="shared" si="20"/>
        <v>1775.8999999999999</v>
      </c>
      <c r="K376" s="16">
        <f t="shared" si="21"/>
        <v>41.864901767471018</v>
      </c>
      <c r="L376" s="41">
        <f t="shared" si="22"/>
        <v>2.3573907183665197</v>
      </c>
      <c r="M376" s="16">
        <v>1796.8</v>
      </c>
    </row>
    <row r="377" spans="1:13" ht="23.1" customHeight="1" x14ac:dyDescent="0.25">
      <c r="A377" s="3">
        <f t="shared" si="23"/>
        <v>373</v>
      </c>
      <c r="B377" s="33" t="s">
        <v>300</v>
      </c>
      <c r="C377" s="26" t="s">
        <v>814</v>
      </c>
      <c r="D377" s="1" t="s">
        <v>10</v>
      </c>
      <c r="E377" s="3">
        <v>1</v>
      </c>
      <c r="F377" s="3">
        <v>3</v>
      </c>
      <c r="G377" s="30">
        <v>2072.5</v>
      </c>
      <c r="H377" s="30">
        <v>1937</v>
      </c>
      <c r="I377" s="31">
        <v>2139.9</v>
      </c>
      <c r="J377" s="16">
        <f t="shared" si="20"/>
        <v>2049.7999999999997</v>
      </c>
      <c r="K377" s="16">
        <f t="shared" si="21"/>
        <v>103.33716659556718</v>
      </c>
      <c r="L377" s="41">
        <f t="shared" si="22"/>
        <v>5.0413292319039513</v>
      </c>
      <c r="M377" s="16">
        <v>2072.5</v>
      </c>
    </row>
    <row r="378" spans="1:13" ht="23.1" customHeight="1" x14ac:dyDescent="0.25">
      <c r="A378" s="3">
        <f t="shared" si="23"/>
        <v>374</v>
      </c>
      <c r="B378" s="33" t="s">
        <v>301</v>
      </c>
      <c r="C378" s="26" t="s">
        <v>815</v>
      </c>
      <c r="D378" s="1" t="s">
        <v>10</v>
      </c>
      <c r="E378" s="3">
        <v>1</v>
      </c>
      <c r="F378" s="3">
        <v>3</v>
      </c>
      <c r="G378" s="30">
        <v>1484.1</v>
      </c>
      <c r="H378" s="30">
        <v>1393.6</v>
      </c>
      <c r="I378" s="31">
        <v>1525.2</v>
      </c>
      <c r="J378" s="16">
        <f t="shared" si="20"/>
        <v>1467.6333333333332</v>
      </c>
      <c r="K378" s="16">
        <f t="shared" si="21"/>
        <v>67.327582262645834</v>
      </c>
      <c r="L378" s="41">
        <f t="shared" si="22"/>
        <v>4.5874933972594771</v>
      </c>
      <c r="M378" s="16">
        <v>1484.1</v>
      </c>
    </row>
    <row r="379" spans="1:13" ht="23.1" customHeight="1" x14ac:dyDescent="0.25">
      <c r="A379" s="3">
        <f t="shared" si="23"/>
        <v>375</v>
      </c>
      <c r="B379" s="33" t="s">
        <v>302</v>
      </c>
      <c r="C379" s="26" t="s">
        <v>816</v>
      </c>
      <c r="D379" s="1" t="s">
        <v>10</v>
      </c>
      <c r="E379" s="3">
        <v>1</v>
      </c>
      <c r="F379" s="3">
        <v>3</v>
      </c>
      <c r="G379" s="30">
        <v>2067.6999999999998</v>
      </c>
      <c r="H379" s="30">
        <v>1905.8</v>
      </c>
      <c r="I379" s="31">
        <v>2164.9</v>
      </c>
      <c r="J379" s="16">
        <f t="shared" si="20"/>
        <v>2046.1333333333332</v>
      </c>
      <c r="K379" s="16">
        <f t="shared" si="21"/>
        <v>130.88943170987238</v>
      </c>
      <c r="L379" s="41">
        <f t="shared" si="22"/>
        <v>6.3969160551547182</v>
      </c>
      <c r="M379" s="16">
        <v>2067.6999999999998</v>
      </c>
    </row>
    <row r="380" spans="1:13" ht="23.1" customHeight="1" x14ac:dyDescent="0.25">
      <c r="A380" s="3">
        <f t="shared" si="23"/>
        <v>376</v>
      </c>
      <c r="B380" s="33" t="s">
        <v>303</v>
      </c>
      <c r="C380" s="26" t="s">
        <v>817</v>
      </c>
      <c r="D380" s="1" t="s">
        <v>10</v>
      </c>
      <c r="E380" s="3">
        <v>1</v>
      </c>
      <c r="F380" s="3">
        <v>3</v>
      </c>
      <c r="G380" s="30">
        <v>1686.5</v>
      </c>
      <c r="H380" s="30">
        <v>1558.7</v>
      </c>
      <c r="I380" s="31">
        <v>1760.9</v>
      </c>
      <c r="J380" s="16">
        <f t="shared" si="20"/>
        <v>1668.7</v>
      </c>
      <c r="K380" s="16">
        <f t="shared" si="21"/>
        <v>102.2684702144312</v>
      </c>
      <c r="L380" s="41">
        <f t="shared" si="22"/>
        <v>6.1286312827009768</v>
      </c>
      <c r="M380" s="16">
        <v>1686.5</v>
      </c>
    </row>
    <row r="381" spans="1:13" ht="23.1" customHeight="1" x14ac:dyDescent="0.25">
      <c r="A381" s="3">
        <f t="shared" si="23"/>
        <v>377</v>
      </c>
      <c r="B381" s="33" t="s">
        <v>304</v>
      </c>
      <c r="C381" s="26" t="s">
        <v>818</v>
      </c>
      <c r="D381" s="1" t="s">
        <v>10</v>
      </c>
      <c r="E381" s="3">
        <v>1</v>
      </c>
      <c r="F381" s="3">
        <v>3</v>
      </c>
      <c r="G381" s="30">
        <v>3595.1</v>
      </c>
      <c r="H381" s="30">
        <v>3331.9</v>
      </c>
      <c r="I381" s="31">
        <v>3743.3</v>
      </c>
      <c r="J381" s="16">
        <f t="shared" si="20"/>
        <v>3556.7666666666664</v>
      </c>
      <c r="K381" s="16">
        <f t="shared" si="21"/>
        <v>208.36164074352396</v>
      </c>
      <c r="L381" s="41">
        <f t="shared" si="22"/>
        <v>5.8581757048121599</v>
      </c>
      <c r="M381" s="16">
        <v>3595.1</v>
      </c>
    </row>
    <row r="382" spans="1:13" ht="23.1" customHeight="1" x14ac:dyDescent="0.25">
      <c r="A382" s="3">
        <f t="shared" si="23"/>
        <v>378</v>
      </c>
      <c r="B382" s="33" t="s">
        <v>305</v>
      </c>
      <c r="C382" s="26" t="s">
        <v>819</v>
      </c>
      <c r="D382" s="1" t="s">
        <v>10</v>
      </c>
      <c r="E382" s="3">
        <v>1</v>
      </c>
      <c r="F382" s="3">
        <v>3</v>
      </c>
      <c r="G382" s="30">
        <v>1637.35</v>
      </c>
      <c r="H382" s="30">
        <v>1488.5</v>
      </c>
      <c r="I382" s="31">
        <v>1738</v>
      </c>
      <c r="J382" s="16">
        <f t="shared" si="20"/>
        <v>1621.2833333333335</v>
      </c>
      <c r="K382" s="16">
        <f t="shared" si="21"/>
        <v>125.52356684437122</v>
      </c>
      <c r="L382" s="41">
        <f t="shared" si="22"/>
        <v>7.7422350716636741</v>
      </c>
      <c r="M382" s="16">
        <v>1637.35</v>
      </c>
    </row>
    <row r="383" spans="1:13" ht="23.1" customHeight="1" x14ac:dyDescent="0.25">
      <c r="A383" s="3">
        <f t="shared" si="23"/>
        <v>379</v>
      </c>
      <c r="B383" s="33">
        <v>8200864612</v>
      </c>
      <c r="C383" s="26" t="s">
        <v>820</v>
      </c>
      <c r="D383" s="1" t="s">
        <v>10</v>
      </c>
      <c r="E383" s="3">
        <v>1</v>
      </c>
      <c r="F383" s="3">
        <v>3</v>
      </c>
      <c r="G383" s="30">
        <v>12804.2</v>
      </c>
      <c r="H383" s="30">
        <v>10851.1</v>
      </c>
      <c r="I383" s="31">
        <v>14580.1</v>
      </c>
      <c r="J383" s="16">
        <f t="shared" si="20"/>
        <v>12745.133333333333</v>
      </c>
      <c r="K383" s="16">
        <f t="shared" si="21"/>
        <v>1865.2015717700147</v>
      </c>
      <c r="L383" s="41">
        <f t="shared" si="22"/>
        <v>14.634617959561149</v>
      </c>
      <c r="M383" s="16">
        <v>12804.2</v>
      </c>
    </row>
    <row r="384" spans="1:13" ht="23.1" customHeight="1" x14ac:dyDescent="0.25">
      <c r="A384" s="3">
        <f t="shared" si="23"/>
        <v>380</v>
      </c>
      <c r="B384" s="33" t="s">
        <v>389</v>
      </c>
      <c r="C384" s="26" t="s">
        <v>821</v>
      </c>
      <c r="D384" s="1" t="s">
        <v>10</v>
      </c>
      <c r="E384" s="3">
        <v>1</v>
      </c>
      <c r="F384" s="3">
        <v>3</v>
      </c>
      <c r="G384" s="30">
        <v>6920.35</v>
      </c>
      <c r="H384" s="30">
        <v>6017.7</v>
      </c>
      <c r="I384" s="31">
        <v>7679.8</v>
      </c>
      <c r="J384" s="16">
        <f t="shared" si="20"/>
        <v>6872.6166666666659</v>
      </c>
      <c r="K384" s="16">
        <f t="shared" si="21"/>
        <v>832.07749388703792</v>
      </c>
      <c r="L384" s="41">
        <f t="shared" si="22"/>
        <v>12.107142508365877</v>
      </c>
      <c r="M384" s="16">
        <v>6920.35</v>
      </c>
    </row>
    <row r="385" spans="1:13" ht="23.1" customHeight="1" x14ac:dyDescent="0.25">
      <c r="A385" s="3">
        <f t="shared" si="23"/>
        <v>381</v>
      </c>
      <c r="B385" s="33">
        <v>8200864610</v>
      </c>
      <c r="C385" s="26" t="s">
        <v>822</v>
      </c>
      <c r="D385" s="1" t="s">
        <v>10</v>
      </c>
      <c r="E385" s="3">
        <v>1</v>
      </c>
      <c r="F385" s="3">
        <v>3</v>
      </c>
      <c r="G385" s="30">
        <v>2895.5</v>
      </c>
      <c r="H385" s="30">
        <v>2646.8</v>
      </c>
      <c r="I385" s="31">
        <v>3056.8</v>
      </c>
      <c r="J385" s="16">
        <f t="shared" si="20"/>
        <v>2866.3666666666668</v>
      </c>
      <c r="K385" s="16">
        <f t="shared" si="21"/>
        <v>206.54675822518573</v>
      </c>
      <c r="L385" s="41">
        <f t="shared" si="22"/>
        <v>7.2058735760202479</v>
      </c>
      <c r="M385" s="16">
        <v>2895.5</v>
      </c>
    </row>
    <row r="386" spans="1:13" ht="23.1" customHeight="1" x14ac:dyDescent="0.25">
      <c r="A386" s="3">
        <f t="shared" si="23"/>
        <v>382</v>
      </c>
      <c r="B386" s="33" t="s">
        <v>390</v>
      </c>
      <c r="C386" s="26" t="s">
        <v>823</v>
      </c>
      <c r="D386" s="1" t="s">
        <v>10</v>
      </c>
      <c r="E386" s="3">
        <v>1</v>
      </c>
      <c r="F386" s="3">
        <v>3</v>
      </c>
      <c r="G386" s="30">
        <v>3332.6</v>
      </c>
      <c r="H386" s="30">
        <v>3204.5</v>
      </c>
      <c r="I386" s="31">
        <v>3344.5</v>
      </c>
      <c r="J386" s="16">
        <f t="shared" si="20"/>
        <v>3293.8666666666668</v>
      </c>
      <c r="K386" s="16">
        <f t="shared" si="21"/>
        <v>77.622183255389885</v>
      </c>
      <c r="L386" s="41">
        <f t="shared" si="22"/>
        <v>2.3565672539484459</v>
      </c>
      <c r="M386" s="16">
        <v>3332.6</v>
      </c>
    </row>
    <row r="387" spans="1:13" ht="23.1" customHeight="1" x14ac:dyDescent="0.25">
      <c r="A387" s="3">
        <f t="shared" si="23"/>
        <v>383</v>
      </c>
      <c r="B387" s="33" t="s">
        <v>422</v>
      </c>
      <c r="C387" s="26" t="s">
        <v>824</v>
      </c>
      <c r="D387" s="1" t="s">
        <v>10</v>
      </c>
      <c r="E387" s="3">
        <v>1</v>
      </c>
      <c r="F387" s="3">
        <v>3</v>
      </c>
      <c r="G387" s="30">
        <v>914.8</v>
      </c>
      <c r="H387" s="30">
        <v>819</v>
      </c>
      <c r="I387" s="31">
        <v>986</v>
      </c>
      <c r="J387" s="16">
        <f t="shared" si="20"/>
        <v>906.6</v>
      </c>
      <c r="K387" s="16">
        <f t="shared" si="21"/>
        <v>83.801431968672233</v>
      </c>
      <c r="L387" s="41">
        <f t="shared" si="22"/>
        <v>9.2434846645347708</v>
      </c>
      <c r="M387" s="16">
        <v>914.8</v>
      </c>
    </row>
    <row r="388" spans="1:13" ht="23.1" customHeight="1" x14ac:dyDescent="0.25">
      <c r="A388" s="3">
        <f t="shared" si="23"/>
        <v>384</v>
      </c>
      <c r="B388" s="33" t="s">
        <v>825</v>
      </c>
      <c r="C388" s="26" t="s">
        <v>826</v>
      </c>
      <c r="D388" s="1" t="s">
        <v>10</v>
      </c>
      <c r="E388" s="3">
        <v>1</v>
      </c>
      <c r="F388" s="3">
        <v>3</v>
      </c>
      <c r="G388" s="30">
        <v>725.4</v>
      </c>
      <c r="H388" s="30">
        <v>692.9</v>
      </c>
      <c r="I388" s="31">
        <v>759.4</v>
      </c>
      <c r="J388" s="16">
        <f t="shared" si="20"/>
        <v>725.9</v>
      </c>
      <c r="K388" s="16">
        <f t="shared" si="21"/>
        <v>33.252819429335609</v>
      </c>
      <c r="L388" s="41">
        <f t="shared" si="22"/>
        <v>4.5809091375307354</v>
      </c>
      <c r="M388" s="16">
        <v>725.4</v>
      </c>
    </row>
    <row r="389" spans="1:13" ht="23.1" customHeight="1" x14ac:dyDescent="0.25">
      <c r="A389" s="3">
        <f t="shared" si="23"/>
        <v>385</v>
      </c>
      <c r="B389" s="33" t="s">
        <v>306</v>
      </c>
      <c r="C389" s="26" t="s">
        <v>827</v>
      </c>
      <c r="D389" s="1" t="s">
        <v>10</v>
      </c>
      <c r="E389" s="3">
        <v>1</v>
      </c>
      <c r="F389" s="3">
        <v>3</v>
      </c>
      <c r="G389" s="30">
        <v>3255.1</v>
      </c>
      <c r="H389" s="30">
        <v>3068</v>
      </c>
      <c r="I389" s="31">
        <v>3332.7</v>
      </c>
      <c r="J389" s="16">
        <f t="shared" si="20"/>
        <v>3218.6</v>
      </c>
      <c r="K389" s="16">
        <f t="shared" si="21"/>
        <v>136.0724439407185</v>
      </c>
      <c r="L389" s="41">
        <f t="shared" si="22"/>
        <v>4.2276904225662868</v>
      </c>
      <c r="M389" s="16">
        <v>3255.1</v>
      </c>
    </row>
    <row r="390" spans="1:13" ht="23.1" customHeight="1" x14ac:dyDescent="0.25">
      <c r="A390" s="3">
        <f t="shared" si="23"/>
        <v>386</v>
      </c>
      <c r="B390" s="33" t="s">
        <v>828</v>
      </c>
      <c r="C390" s="26" t="s">
        <v>829</v>
      </c>
      <c r="D390" s="1" t="s">
        <v>10</v>
      </c>
      <c r="E390" s="3">
        <v>1</v>
      </c>
      <c r="F390" s="3">
        <v>3</v>
      </c>
      <c r="G390" s="30">
        <v>20709</v>
      </c>
      <c r="H390" s="30">
        <v>17550</v>
      </c>
      <c r="I390" s="31">
        <v>23581.3</v>
      </c>
      <c r="J390" s="16">
        <f t="shared" ref="J390:J447" si="24">(G390+H390+I390)/3</f>
        <v>20613.433333333334</v>
      </c>
      <c r="K390" s="16">
        <f t="shared" ref="K390:K447" si="25">SQRT(((SUM((POWER(H390-J390,2)),(POWER(G390-J390,2)),(POWER(I390-J390,2)))/(COLUMNS(F390:H390)-1))))</f>
        <v>3016.7854851370075</v>
      </c>
      <c r="L390" s="41">
        <f t="shared" ref="L390:L447" si="26">K390/J390*100</f>
        <v>14.63504616796979</v>
      </c>
      <c r="M390" s="16">
        <v>20709</v>
      </c>
    </row>
    <row r="391" spans="1:13" ht="23.1" customHeight="1" x14ac:dyDescent="0.25">
      <c r="A391" s="3">
        <f t="shared" ref="A391:A447" si="27">A390+1</f>
        <v>387</v>
      </c>
      <c r="B391" s="33" t="s">
        <v>307</v>
      </c>
      <c r="C391" s="26" t="s">
        <v>830</v>
      </c>
      <c r="D391" s="1" t="s">
        <v>10</v>
      </c>
      <c r="E391" s="3">
        <v>1</v>
      </c>
      <c r="F391" s="3">
        <v>3</v>
      </c>
      <c r="G391" s="30">
        <v>136.19999999999999</v>
      </c>
      <c r="H391" s="30">
        <v>126.1</v>
      </c>
      <c r="I391" s="31">
        <v>141.9</v>
      </c>
      <c r="J391" s="16">
        <f t="shared" si="24"/>
        <v>134.73333333333332</v>
      </c>
      <c r="K391" s="16">
        <f t="shared" si="25"/>
        <v>8.0014582004365558</v>
      </c>
      <c r="L391" s="41">
        <f t="shared" si="26"/>
        <v>5.9387369127436092</v>
      </c>
      <c r="M391" s="16">
        <v>136.19999999999999</v>
      </c>
    </row>
    <row r="392" spans="1:13" ht="23.1" customHeight="1" x14ac:dyDescent="0.25">
      <c r="A392" s="3">
        <f t="shared" si="27"/>
        <v>388</v>
      </c>
      <c r="B392" s="33" t="s">
        <v>308</v>
      </c>
      <c r="C392" s="26" t="s">
        <v>831</v>
      </c>
      <c r="D392" s="1" t="s">
        <v>10</v>
      </c>
      <c r="E392" s="3">
        <v>1</v>
      </c>
      <c r="F392" s="3">
        <v>3</v>
      </c>
      <c r="G392" s="30">
        <v>139.1</v>
      </c>
      <c r="H392" s="30">
        <v>130</v>
      </c>
      <c r="I392" s="31">
        <v>143.6</v>
      </c>
      <c r="J392" s="16">
        <f t="shared" si="24"/>
        <v>137.56666666666669</v>
      </c>
      <c r="K392" s="16">
        <f t="shared" si="25"/>
        <v>6.9284437887113786</v>
      </c>
      <c r="L392" s="41">
        <f t="shared" si="26"/>
        <v>5.0364263063082459</v>
      </c>
      <c r="M392" s="16">
        <v>139.1</v>
      </c>
    </row>
    <row r="393" spans="1:13" ht="23.1" customHeight="1" x14ac:dyDescent="0.25">
      <c r="A393" s="3">
        <f t="shared" si="27"/>
        <v>389</v>
      </c>
      <c r="B393" s="33" t="s">
        <v>309</v>
      </c>
      <c r="C393" s="26" t="s">
        <v>832</v>
      </c>
      <c r="D393" s="1" t="s">
        <v>10</v>
      </c>
      <c r="E393" s="3">
        <v>1</v>
      </c>
      <c r="F393" s="3">
        <v>3</v>
      </c>
      <c r="G393" s="30">
        <v>184.3</v>
      </c>
      <c r="H393" s="30">
        <v>175.5</v>
      </c>
      <c r="I393" s="31">
        <v>186.7</v>
      </c>
      <c r="J393" s="16">
        <f t="shared" si="24"/>
        <v>182.16666666666666</v>
      </c>
      <c r="K393" s="16">
        <f t="shared" si="25"/>
        <v>5.8968918366655929</v>
      </c>
      <c r="L393" s="41">
        <f t="shared" si="26"/>
        <v>3.2370860951503708</v>
      </c>
      <c r="M393" s="16">
        <v>184.3</v>
      </c>
    </row>
    <row r="394" spans="1:13" ht="23.1" customHeight="1" x14ac:dyDescent="0.25">
      <c r="A394" s="3">
        <f t="shared" si="27"/>
        <v>390</v>
      </c>
      <c r="B394" s="33" t="s">
        <v>310</v>
      </c>
      <c r="C394" s="26" t="s">
        <v>833</v>
      </c>
      <c r="D394" s="1" t="s">
        <v>10</v>
      </c>
      <c r="E394" s="3">
        <v>1</v>
      </c>
      <c r="F394" s="3">
        <v>3</v>
      </c>
      <c r="G394" s="30">
        <v>179.9</v>
      </c>
      <c r="H394" s="30">
        <v>165.1</v>
      </c>
      <c r="I394" s="31">
        <v>189.2</v>
      </c>
      <c r="J394" s="16">
        <f t="shared" si="24"/>
        <v>178.06666666666669</v>
      </c>
      <c r="K394" s="16">
        <f t="shared" si="25"/>
        <v>12.154148811551275</v>
      </c>
      <c r="L394" s="41">
        <f t="shared" si="26"/>
        <v>6.8256170787446306</v>
      </c>
      <c r="M394" s="16">
        <v>179.9</v>
      </c>
    </row>
    <row r="395" spans="1:13" ht="23.1" customHeight="1" x14ac:dyDescent="0.25">
      <c r="A395" s="3">
        <f t="shared" si="27"/>
        <v>391</v>
      </c>
      <c r="B395" s="33" t="s">
        <v>311</v>
      </c>
      <c r="C395" s="26" t="s">
        <v>834</v>
      </c>
      <c r="D395" s="1" t="s">
        <v>10</v>
      </c>
      <c r="E395" s="3">
        <v>1</v>
      </c>
      <c r="F395" s="3">
        <v>3</v>
      </c>
      <c r="G395" s="30">
        <v>158.69999999999999</v>
      </c>
      <c r="H395" s="30">
        <v>143</v>
      </c>
      <c r="I395" s="31">
        <v>169.9</v>
      </c>
      <c r="J395" s="16">
        <f t="shared" si="24"/>
        <v>157.20000000000002</v>
      </c>
      <c r="K395" s="16">
        <f t="shared" si="25"/>
        <v>13.51258672497609</v>
      </c>
      <c r="L395" s="41">
        <f t="shared" si="26"/>
        <v>8.5957930820458586</v>
      </c>
      <c r="M395" s="16">
        <v>158.69999999999999</v>
      </c>
    </row>
    <row r="396" spans="1:13" ht="23.1" customHeight="1" x14ac:dyDescent="0.25">
      <c r="A396" s="3">
        <f t="shared" si="27"/>
        <v>392</v>
      </c>
      <c r="B396" s="33" t="s">
        <v>312</v>
      </c>
      <c r="C396" s="26" t="s">
        <v>835</v>
      </c>
      <c r="D396" s="1" t="s">
        <v>10</v>
      </c>
      <c r="E396" s="3">
        <v>1</v>
      </c>
      <c r="F396" s="3">
        <v>3</v>
      </c>
      <c r="G396" s="30">
        <v>175.7</v>
      </c>
      <c r="H396" s="30">
        <v>169</v>
      </c>
      <c r="I396" s="31">
        <v>182.7</v>
      </c>
      <c r="J396" s="16">
        <f t="shared" si="24"/>
        <v>175.79999999999998</v>
      </c>
      <c r="K396" s="16">
        <f t="shared" si="25"/>
        <v>6.850547423381574</v>
      </c>
      <c r="L396" s="41">
        <f t="shared" si="26"/>
        <v>3.8967846549383247</v>
      </c>
      <c r="M396" s="16">
        <v>175.7</v>
      </c>
    </row>
    <row r="397" spans="1:13" ht="23.1" customHeight="1" x14ac:dyDescent="0.25">
      <c r="A397" s="3">
        <f t="shared" si="27"/>
        <v>393</v>
      </c>
      <c r="B397" s="33" t="s">
        <v>313</v>
      </c>
      <c r="C397" s="26" t="s">
        <v>836</v>
      </c>
      <c r="D397" s="1" t="s">
        <v>10</v>
      </c>
      <c r="E397" s="3">
        <v>1</v>
      </c>
      <c r="F397" s="3">
        <v>3</v>
      </c>
      <c r="G397" s="30">
        <v>116.8</v>
      </c>
      <c r="H397" s="30">
        <v>109.2</v>
      </c>
      <c r="I397" s="31">
        <v>120.6</v>
      </c>
      <c r="J397" s="16">
        <f t="shared" si="24"/>
        <v>115.53333333333335</v>
      </c>
      <c r="K397" s="16">
        <f t="shared" si="25"/>
        <v>5.8045958802773923</v>
      </c>
      <c r="L397" s="41">
        <f t="shared" si="26"/>
        <v>5.0241741606555612</v>
      </c>
      <c r="M397" s="16">
        <v>116.8</v>
      </c>
    </row>
    <row r="398" spans="1:13" ht="23.1" customHeight="1" x14ac:dyDescent="0.25">
      <c r="A398" s="3">
        <f t="shared" si="27"/>
        <v>394</v>
      </c>
      <c r="B398" s="33" t="s">
        <v>314</v>
      </c>
      <c r="C398" s="26" t="s">
        <v>837</v>
      </c>
      <c r="D398" s="1" t="s">
        <v>10</v>
      </c>
      <c r="E398" s="3">
        <v>1</v>
      </c>
      <c r="F398" s="3">
        <v>3</v>
      </c>
      <c r="G398" s="30">
        <v>373.8</v>
      </c>
      <c r="H398" s="30">
        <v>351</v>
      </c>
      <c r="I398" s="31">
        <v>384.1</v>
      </c>
      <c r="J398" s="16">
        <f t="shared" si="24"/>
        <v>369.63333333333338</v>
      </c>
      <c r="K398" s="16">
        <f t="shared" si="25"/>
        <v>16.93881144984304</v>
      </c>
      <c r="L398" s="41">
        <f t="shared" si="26"/>
        <v>4.582598462397792</v>
      </c>
      <c r="M398" s="16">
        <v>373.8</v>
      </c>
    </row>
    <row r="399" spans="1:13" ht="23.1" customHeight="1" x14ac:dyDescent="0.25">
      <c r="A399" s="3">
        <f t="shared" si="27"/>
        <v>395</v>
      </c>
      <c r="B399" s="33" t="s">
        <v>315</v>
      </c>
      <c r="C399" s="26" t="s">
        <v>838</v>
      </c>
      <c r="D399" s="1" t="s">
        <v>10</v>
      </c>
      <c r="E399" s="3">
        <v>1</v>
      </c>
      <c r="F399" s="3">
        <v>3</v>
      </c>
      <c r="G399" s="30">
        <v>433</v>
      </c>
      <c r="H399" s="30">
        <v>399.1</v>
      </c>
      <c r="I399" s="31">
        <v>453.3</v>
      </c>
      <c r="J399" s="16">
        <f t="shared" si="24"/>
        <v>428.4666666666667</v>
      </c>
      <c r="K399" s="16">
        <f t="shared" si="25"/>
        <v>27.382902208008066</v>
      </c>
      <c r="L399" s="41">
        <f t="shared" si="26"/>
        <v>6.3909060700189979</v>
      </c>
      <c r="M399" s="16">
        <v>433</v>
      </c>
    </row>
    <row r="400" spans="1:13" ht="23.1" customHeight="1" x14ac:dyDescent="0.25">
      <c r="A400" s="3">
        <f t="shared" si="27"/>
        <v>396</v>
      </c>
      <c r="B400" s="33" t="s">
        <v>316</v>
      </c>
      <c r="C400" s="26" t="s">
        <v>839</v>
      </c>
      <c r="D400" s="1" t="s">
        <v>10</v>
      </c>
      <c r="E400" s="3">
        <v>1</v>
      </c>
      <c r="F400" s="3">
        <v>3</v>
      </c>
      <c r="G400" s="30">
        <v>4721.95</v>
      </c>
      <c r="H400" s="30">
        <v>4364.1000000000004</v>
      </c>
      <c r="I400" s="31">
        <v>4930.3</v>
      </c>
      <c r="J400" s="16">
        <f t="shared" si="24"/>
        <v>4672.1166666666659</v>
      </c>
      <c r="K400" s="16">
        <f t="shared" si="25"/>
        <v>286.37061796443652</v>
      </c>
      <c r="L400" s="41">
        <f t="shared" si="26"/>
        <v>6.1293550310409612</v>
      </c>
      <c r="M400" s="16">
        <v>4721.95</v>
      </c>
    </row>
    <row r="401" spans="1:13" ht="23.1" customHeight="1" x14ac:dyDescent="0.25">
      <c r="A401" s="3">
        <f t="shared" si="27"/>
        <v>397</v>
      </c>
      <c r="B401" s="33" t="s">
        <v>317</v>
      </c>
      <c r="C401" s="26" t="s">
        <v>840</v>
      </c>
      <c r="D401" s="1" t="s">
        <v>10</v>
      </c>
      <c r="E401" s="3">
        <v>1</v>
      </c>
      <c r="F401" s="3">
        <v>3</v>
      </c>
      <c r="G401" s="30">
        <v>2320</v>
      </c>
      <c r="H401" s="30">
        <v>2150.1999999999998</v>
      </c>
      <c r="I401" s="31">
        <v>2415.6</v>
      </c>
      <c r="J401" s="16">
        <f t="shared" si="24"/>
        <v>2295.2666666666664</v>
      </c>
      <c r="K401" s="16">
        <f t="shared" si="25"/>
        <v>134.41760797355883</v>
      </c>
      <c r="L401" s="41">
        <f t="shared" si="26"/>
        <v>5.8562959121768934</v>
      </c>
      <c r="M401" s="16">
        <v>2320</v>
      </c>
    </row>
    <row r="402" spans="1:13" ht="23.1" customHeight="1" x14ac:dyDescent="0.25">
      <c r="A402" s="3">
        <f t="shared" si="27"/>
        <v>398</v>
      </c>
      <c r="B402" s="33" t="s">
        <v>318</v>
      </c>
      <c r="C402" s="26" t="s">
        <v>841</v>
      </c>
      <c r="D402" s="1" t="s">
        <v>10</v>
      </c>
      <c r="E402" s="3">
        <v>1</v>
      </c>
      <c r="F402" s="3">
        <v>3</v>
      </c>
      <c r="G402" s="30">
        <v>2791.3</v>
      </c>
      <c r="H402" s="30">
        <v>2537.6</v>
      </c>
      <c r="I402" s="31">
        <v>2962.9</v>
      </c>
      <c r="J402" s="16">
        <f t="shared" si="24"/>
        <v>2763.9333333333329</v>
      </c>
      <c r="K402" s="16">
        <f t="shared" si="25"/>
        <v>213.96664070208089</v>
      </c>
      <c r="L402" s="41">
        <f t="shared" si="26"/>
        <v>7.7413821137297418</v>
      </c>
      <c r="M402" s="16">
        <v>2791.3</v>
      </c>
    </row>
    <row r="403" spans="1:13" ht="23.1" customHeight="1" x14ac:dyDescent="0.25">
      <c r="A403" s="3">
        <f t="shared" si="27"/>
        <v>399</v>
      </c>
      <c r="B403" s="33" t="s">
        <v>319</v>
      </c>
      <c r="C403" s="26" t="s">
        <v>842</v>
      </c>
      <c r="D403" s="1" t="s">
        <v>10</v>
      </c>
      <c r="E403" s="3">
        <v>1</v>
      </c>
      <c r="F403" s="3">
        <v>3</v>
      </c>
      <c r="G403" s="30">
        <v>2753.5</v>
      </c>
      <c r="H403" s="30">
        <v>2333.5</v>
      </c>
      <c r="I403" s="31">
        <v>3135.4</v>
      </c>
      <c r="J403" s="16">
        <f t="shared" si="24"/>
        <v>2740.7999999999997</v>
      </c>
      <c r="K403" s="16">
        <f t="shared" si="25"/>
        <v>401.10082273662823</v>
      </c>
      <c r="L403" s="41">
        <f t="shared" si="26"/>
        <v>14.634443328102314</v>
      </c>
      <c r="M403" s="16">
        <v>2753.5</v>
      </c>
    </row>
    <row r="404" spans="1:13" ht="23.1" customHeight="1" x14ac:dyDescent="0.25">
      <c r="A404" s="3">
        <f t="shared" si="27"/>
        <v>400</v>
      </c>
      <c r="B404" s="33" t="s">
        <v>320</v>
      </c>
      <c r="C404" s="26" t="s">
        <v>843</v>
      </c>
      <c r="D404" s="1" t="s">
        <v>10</v>
      </c>
      <c r="E404" s="3">
        <v>1</v>
      </c>
      <c r="F404" s="3">
        <v>3</v>
      </c>
      <c r="G404" s="30">
        <v>2027.2</v>
      </c>
      <c r="H404" s="30">
        <v>1762.8</v>
      </c>
      <c r="I404" s="31">
        <v>2249.6</v>
      </c>
      <c r="J404" s="16">
        <f t="shared" si="24"/>
        <v>2013.2</v>
      </c>
      <c r="K404" s="16">
        <f t="shared" si="25"/>
        <v>243.70178497499765</v>
      </c>
      <c r="L404" s="41">
        <f t="shared" si="26"/>
        <v>12.105194962000677</v>
      </c>
      <c r="M404" s="16">
        <v>2027.2</v>
      </c>
    </row>
    <row r="405" spans="1:13" ht="23.1" customHeight="1" x14ac:dyDescent="0.25">
      <c r="A405" s="3">
        <f t="shared" si="27"/>
        <v>401</v>
      </c>
      <c r="B405" s="33" t="s">
        <v>382</v>
      </c>
      <c r="C405" s="26" t="s">
        <v>844</v>
      </c>
      <c r="D405" s="1" t="s">
        <v>10</v>
      </c>
      <c r="E405" s="3">
        <v>1</v>
      </c>
      <c r="F405" s="3">
        <v>3</v>
      </c>
      <c r="G405" s="30">
        <v>5075.8</v>
      </c>
      <c r="H405" s="30">
        <v>4639.7</v>
      </c>
      <c r="I405" s="31">
        <v>5358.5</v>
      </c>
      <c r="J405" s="16">
        <f t="shared" si="24"/>
        <v>5024.666666666667</v>
      </c>
      <c r="K405" s="16">
        <f t="shared" si="25"/>
        <v>362.1178307310114</v>
      </c>
      <c r="L405" s="41">
        <f t="shared" si="26"/>
        <v>7.2068030528926244</v>
      </c>
      <c r="M405" s="16">
        <v>5075.8</v>
      </c>
    </row>
    <row r="406" spans="1:13" ht="23.1" customHeight="1" x14ac:dyDescent="0.25">
      <c r="A406" s="3">
        <f t="shared" si="27"/>
        <v>402</v>
      </c>
      <c r="B406" s="33" t="s">
        <v>321</v>
      </c>
      <c r="C406" s="26" t="s">
        <v>845</v>
      </c>
      <c r="D406" s="1" t="s">
        <v>10</v>
      </c>
      <c r="E406" s="3">
        <v>1</v>
      </c>
      <c r="F406" s="3">
        <v>3</v>
      </c>
      <c r="G406" s="30">
        <v>5439</v>
      </c>
      <c r="H406" s="30">
        <v>5229.8999999999996</v>
      </c>
      <c r="I406" s="31">
        <v>5458.5</v>
      </c>
      <c r="J406" s="16">
        <f t="shared" si="24"/>
        <v>5375.8</v>
      </c>
      <c r="K406" s="16">
        <f t="shared" si="25"/>
        <v>126.72872602531777</v>
      </c>
      <c r="L406" s="41">
        <f t="shared" si="26"/>
        <v>2.35739287222958</v>
      </c>
      <c r="M406" s="16">
        <v>5439</v>
      </c>
    </row>
    <row r="407" spans="1:13" ht="23.1" customHeight="1" x14ac:dyDescent="0.25">
      <c r="A407" s="3">
        <f t="shared" si="27"/>
        <v>403</v>
      </c>
      <c r="B407" s="33" t="s">
        <v>846</v>
      </c>
      <c r="C407" s="26" t="s">
        <v>847</v>
      </c>
      <c r="D407" s="1" t="s">
        <v>10</v>
      </c>
      <c r="E407" s="3">
        <v>1</v>
      </c>
      <c r="F407" s="3">
        <v>3</v>
      </c>
      <c r="G407" s="30">
        <v>2324.8000000000002</v>
      </c>
      <c r="H407" s="30">
        <v>2081.3000000000002</v>
      </c>
      <c r="I407" s="31">
        <v>2505.9</v>
      </c>
      <c r="J407" s="16">
        <f t="shared" si="24"/>
        <v>2304</v>
      </c>
      <c r="K407" s="16">
        <f t="shared" si="25"/>
        <v>213.06283110857225</v>
      </c>
      <c r="L407" s="41">
        <f t="shared" si="26"/>
        <v>9.24751871130956</v>
      </c>
      <c r="M407" s="16">
        <v>2324.8000000000002</v>
      </c>
    </row>
    <row r="408" spans="1:13" ht="23.1" customHeight="1" x14ac:dyDescent="0.25">
      <c r="A408" s="3">
        <f t="shared" si="27"/>
        <v>404</v>
      </c>
      <c r="B408" s="33" t="s">
        <v>848</v>
      </c>
      <c r="C408" s="26" t="s">
        <v>849</v>
      </c>
      <c r="D408" s="1" t="s">
        <v>10</v>
      </c>
      <c r="E408" s="3">
        <v>1</v>
      </c>
      <c r="F408" s="3">
        <v>3</v>
      </c>
      <c r="G408" s="30">
        <v>381.1</v>
      </c>
      <c r="H408" s="30">
        <v>364</v>
      </c>
      <c r="I408" s="31">
        <v>385</v>
      </c>
      <c r="J408" s="16">
        <f t="shared" si="24"/>
        <v>376.7</v>
      </c>
      <c r="K408" s="16">
        <f t="shared" si="25"/>
        <v>11.170049238924603</v>
      </c>
      <c r="L408" s="41">
        <f t="shared" si="26"/>
        <v>2.9652373875563058</v>
      </c>
      <c r="M408" s="16">
        <v>381.1</v>
      </c>
    </row>
    <row r="409" spans="1:13" ht="23.1" customHeight="1" x14ac:dyDescent="0.25">
      <c r="A409" s="3">
        <f t="shared" si="27"/>
        <v>405</v>
      </c>
      <c r="B409" s="33" t="s">
        <v>322</v>
      </c>
      <c r="C409" s="26" t="s">
        <v>850</v>
      </c>
      <c r="D409" s="1" t="s">
        <v>10</v>
      </c>
      <c r="E409" s="3">
        <v>1</v>
      </c>
      <c r="F409" s="3">
        <v>3</v>
      </c>
      <c r="G409" s="30">
        <v>964.1</v>
      </c>
      <c r="H409" s="30">
        <v>908.7</v>
      </c>
      <c r="I409" s="31">
        <v>987.1</v>
      </c>
      <c r="J409" s="16">
        <f t="shared" si="24"/>
        <v>953.30000000000007</v>
      </c>
      <c r="K409" s="16">
        <f t="shared" si="25"/>
        <v>40.300372206717881</v>
      </c>
      <c r="L409" s="41">
        <f t="shared" si="26"/>
        <v>4.2274595832075814</v>
      </c>
      <c r="M409" s="16">
        <v>964.1</v>
      </c>
    </row>
    <row r="410" spans="1:13" ht="23.1" customHeight="1" x14ac:dyDescent="0.25">
      <c r="A410" s="3">
        <f t="shared" si="27"/>
        <v>406</v>
      </c>
      <c r="B410" s="33" t="s">
        <v>323</v>
      </c>
      <c r="C410" s="26" t="s">
        <v>851</v>
      </c>
      <c r="D410" s="1" t="s">
        <v>10</v>
      </c>
      <c r="E410" s="3">
        <v>1</v>
      </c>
      <c r="F410" s="3">
        <v>3</v>
      </c>
      <c r="G410" s="30">
        <v>96.6</v>
      </c>
      <c r="H410" s="30">
        <v>81.900000000000006</v>
      </c>
      <c r="I410" s="31">
        <v>109.9</v>
      </c>
      <c r="J410" s="16">
        <f t="shared" si="24"/>
        <v>96.133333333333326</v>
      </c>
      <c r="K410" s="16">
        <f t="shared" si="25"/>
        <v>14.005832118561658</v>
      </c>
      <c r="L410" s="41">
        <f t="shared" si="26"/>
        <v>14.569173493649437</v>
      </c>
      <c r="M410" s="16">
        <v>96.6</v>
      </c>
    </row>
    <row r="411" spans="1:13" ht="23.1" customHeight="1" x14ac:dyDescent="0.25">
      <c r="A411" s="3">
        <f t="shared" si="27"/>
        <v>407</v>
      </c>
      <c r="B411" s="33" t="s">
        <v>324</v>
      </c>
      <c r="C411" s="26" t="s">
        <v>852</v>
      </c>
      <c r="D411" s="1" t="s">
        <v>10</v>
      </c>
      <c r="E411" s="3">
        <v>1</v>
      </c>
      <c r="F411" s="3">
        <v>3</v>
      </c>
      <c r="G411" s="30">
        <v>202.1</v>
      </c>
      <c r="H411" s="30">
        <v>187.2</v>
      </c>
      <c r="I411" s="31">
        <v>210.6</v>
      </c>
      <c r="J411" s="16">
        <f t="shared" si="24"/>
        <v>199.96666666666667</v>
      </c>
      <c r="K411" s="16">
        <f t="shared" si="25"/>
        <v>11.844970803397254</v>
      </c>
      <c r="L411" s="41">
        <f t="shared" si="26"/>
        <v>5.9234726471398176</v>
      </c>
      <c r="M411" s="16">
        <v>202.1</v>
      </c>
    </row>
    <row r="412" spans="1:13" ht="23.1" customHeight="1" x14ac:dyDescent="0.25">
      <c r="A412" s="3">
        <f t="shared" si="27"/>
        <v>408</v>
      </c>
      <c r="B412" s="33" t="s">
        <v>325</v>
      </c>
      <c r="C412" s="26" t="s">
        <v>853</v>
      </c>
      <c r="D412" s="1" t="s">
        <v>10</v>
      </c>
      <c r="E412" s="3">
        <v>1</v>
      </c>
      <c r="F412" s="3">
        <v>3</v>
      </c>
      <c r="G412" s="30">
        <v>15573.6</v>
      </c>
      <c r="H412" s="30">
        <v>14554.8</v>
      </c>
      <c r="I412" s="31">
        <v>16080.5</v>
      </c>
      <c r="J412" s="16">
        <f t="shared" si="24"/>
        <v>15402.966666666667</v>
      </c>
      <c r="K412" s="16">
        <f t="shared" si="25"/>
        <v>777.03083808387817</v>
      </c>
      <c r="L412" s="41">
        <f t="shared" si="26"/>
        <v>5.0446829815287408</v>
      </c>
      <c r="M412" s="16">
        <v>15573.6</v>
      </c>
    </row>
    <row r="413" spans="1:13" ht="23.1" customHeight="1" x14ac:dyDescent="0.25">
      <c r="A413" s="3">
        <f t="shared" si="27"/>
        <v>409</v>
      </c>
      <c r="B413" s="33" t="s">
        <v>326</v>
      </c>
      <c r="C413" s="26" t="s">
        <v>854</v>
      </c>
      <c r="D413" s="1" t="s">
        <v>10</v>
      </c>
      <c r="E413" s="3">
        <v>1</v>
      </c>
      <c r="F413" s="3">
        <v>3</v>
      </c>
      <c r="G413" s="30">
        <v>17523.8</v>
      </c>
      <c r="H413" s="30">
        <v>16689.400000000001</v>
      </c>
      <c r="I413" s="31">
        <v>17755.900000000001</v>
      </c>
      <c r="J413" s="16">
        <f t="shared" si="24"/>
        <v>17323.033333333333</v>
      </c>
      <c r="K413" s="16">
        <f t="shared" si="25"/>
        <v>560.87966921019063</v>
      </c>
      <c r="L413" s="41">
        <f t="shared" si="26"/>
        <v>3.2377682269474977</v>
      </c>
      <c r="M413" s="16">
        <v>17523.8</v>
      </c>
    </row>
    <row r="414" spans="1:13" ht="23.1" customHeight="1" x14ac:dyDescent="0.25">
      <c r="A414" s="3">
        <f t="shared" si="27"/>
        <v>410</v>
      </c>
      <c r="B414" s="33" t="s">
        <v>327</v>
      </c>
      <c r="C414" s="26" t="s">
        <v>855</v>
      </c>
      <c r="D414" s="1" t="s">
        <v>10</v>
      </c>
      <c r="E414" s="3">
        <v>1</v>
      </c>
      <c r="F414" s="3">
        <v>3</v>
      </c>
      <c r="G414" s="30">
        <v>3967.6</v>
      </c>
      <c r="H414" s="30">
        <v>3640</v>
      </c>
      <c r="I414" s="31">
        <v>4173.3</v>
      </c>
      <c r="J414" s="16">
        <f t="shared" si="24"/>
        <v>3926.9666666666672</v>
      </c>
      <c r="K414" s="16">
        <f t="shared" si="25"/>
        <v>268.96193658830867</v>
      </c>
      <c r="L414" s="41">
        <f t="shared" si="26"/>
        <v>6.8491015946568261</v>
      </c>
      <c r="M414" s="16">
        <v>3967.6</v>
      </c>
    </row>
    <row r="415" spans="1:13" ht="23.1" customHeight="1" x14ac:dyDescent="0.25">
      <c r="A415" s="3">
        <f t="shared" si="27"/>
        <v>411</v>
      </c>
      <c r="B415" s="33" t="s">
        <v>328</v>
      </c>
      <c r="C415" s="26" t="s">
        <v>856</v>
      </c>
      <c r="D415" s="1" t="s">
        <v>10</v>
      </c>
      <c r="E415" s="3">
        <v>1</v>
      </c>
      <c r="F415" s="3">
        <v>3</v>
      </c>
      <c r="G415" s="30">
        <v>3961</v>
      </c>
      <c r="H415" s="30">
        <v>3568.5</v>
      </c>
      <c r="I415" s="31">
        <v>4242.8</v>
      </c>
      <c r="J415" s="16">
        <f t="shared" si="24"/>
        <v>3924.1</v>
      </c>
      <c r="K415" s="16">
        <f t="shared" si="25"/>
        <v>338.66108427157684</v>
      </c>
      <c r="L415" s="41">
        <f t="shared" si="26"/>
        <v>8.6302867987965861</v>
      </c>
      <c r="M415" s="16">
        <v>3961</v>
      </c>
    </row>
    <row r="416" spans="1:13" ht="23.1" customHeight="1" x14ac:dyDescent="0.25">
      <c r="A416" s="3">
        <f t="shared" si="27"/>
        <v>412</v>
      </c>
      <c r="B416" s="33" t="s">
        <v>329</v>
      </c>
      <c r="C416" s="26" t="s">
        <v>857</v>
      </c>
      <c r="D416" s="1" t="s">
        <v>10</v>
      </c>
      <c r="E416" s="3">
        <v>1</v>
      </c>
      <c r="F416" s="3">
        <v>3</v>
      </c>
      <c r="G416" s="30">
        <v>4843.8</v>
      </c>
      <c r="H416" s="30">
        <v>4485</v>
      </c>
      <c r="I416" s="31">
        <v>5048.2</v>
      </c>
      <c r="J416" s="16">
        <f t="shared" si="24"/>
        <v>4792.333333333333</v>
      </c>
      <c r="K416" s="16">
        <f t="shared" si="25"/>
        <v>285.10554770704357</v>
      </c>
      <c r="L416" s="41">
        <f t="shared" si="26"/>
        <v>5.949201106775619</v>
      </c>
      <c r="M416" s="16">
        <v>4843.8</v>
      </c>
    </row>
    <row r="417" spans="1:13" ht="23.1" customHeight="1" x14ac:dyDescent="0.25">
      <c r="A417" s="3">
        <f t="shared" si="27"/>
        <v>413</v>
      </c>
      <c r="B417" s="33" t="s">
        <v>330</v>
      </c>
      <c r="C417" s="26" t="s">
        <v>858</v>
      </c>
      <c r="D417" s="1" t="s">
        <v>10</v>
      </c>
      <c r="E417" s="3">
        <v>1</v>
      </c>
      <c r="F417" s="3">
        <v>3</v>
      </c>
      <c r="G417" s="30">
        <v>3129.7</v>
      </c>
      <c r="H417" s="30">
        <v>2925</v>
      </c>
      <c r="I417" s="31">
        <v>3231.5</v>
      </c>
      <c r="J417" s="16">
        <f t="shared" si="24"/>
        <v>3095.4</v>
      </c>
      <c r="K417" s="16">
        <f t="shared" si="25"/>
        <v>156.10230619692967</v>
      </c>
      <c r="L417" s="41">
        <f t="shared" si="26"/>
        <v>5.0430414872691625</v>
      </c>
      <c r="M417" s="16">
        <v>3129.7</v>
      </c>
    </row>
    <row r="418" spans="1:13" ht="23.1" customHeight="1" x14ac:dyDescent="0.25">
      <c r="A418" s="3">
        <f t="shared" si="27"/>
        <v>414</v>
      </c>
      <c r="B418" s="33" t="s">
        <v>331</v>
      </c>
      <c r="C418" s="26" t="s">
        <v>859</v>
      </c>
      <c r="D418" s="1" t="s">
        <v>10</v>
      </c>
      <c r="E418" s="3">
        <v>1</v>
      </c>
      <c r="F418" s="3">
        <v>3</v>
      </c>
      <c r="G418" s="30">
        <v>12148.5</v>
      </c>
      <c r="H418" s="30">
        <v>11570</v>
      </c>
      <c r="I418" s="31">
        <v>12309.4</v>
      </c>
      <c r="J418" s="16">
        <f t="shared" si="24"/>
        <v>12009.300000000001</v>
      </c>
      <c r="K418" s="16">
        <f t="shared" si="25"/>
        <v>388.85803322035139</v>
      </c>
      <c r="L418" s="41">
        <f t="shared" si="26"/>
        <v>3.2379741801799553</v>
      </c>
      <c r="M418" s="16">
        <v>12148.5</v>
      </c>
    </row>
    <row r="419" spans="1:13" ht="23.1" customHeight="1" x14ac:dyDescent="0.25">
      <c r="A419" s="3">
        <f t="shared" si="27"/>
        <v>415</v>
      </c>
      <c r="B419" s="33" t="s">
        <v>332</v>
      </c>
      <c r="C419" s="26" t="s">
        <v>860</v>
      </c>
      <c r="D419" s="1" t="s">
        <v>10</v>
      </c>
      <c r="E419" s="3">
        <v>1</v>
      </c>
      <c r="F419" s="3">
        <v>3</v>
      </c>
      <c r="G419" s="30">
        <v>2787.2</v>
      </c>
      <c r="H419" s="30">
        <v>2557.1</v>
      </c>
      <c r="I419" s="31">
        <v>2931.7</v>
      </c>
      <c r="J419" s="16">
        <f t="shared" si="24"/>
        <v>2758.6666666666665</v>
      </c>
      <c r="K419" s="16">
        <f t="shared" si="25"/>
        <v>188.92300900984327</v>
      </c>
      <c r="L419" s="41">
        <f t="shared" si="26"/>
        <v>6.8483449375245264</v>
      </c>
      <c r="M419" s="16">
        <v>2787.2</v>
      </c>
    </row>
    <row r="420" spans="1:13" ht="23.1" customHeight="1" x14ac:dyDescent="0.25">
      <c r="A420" s="3">
        <f t="shared" si="27"/>
        <v>416</v>
      </c>
      <c r="B420" s="33" t="s">
        <v>333</v>
      </c>
      <c r="C420" s="26" t="s">
        <v>861</v>
      </c>
      <c r="D420" s="1" t="s">
        <v>10</v>
      </c>
      <c r="E420" s="3">
        <v>1</v>
      </c>
      <c r="F420" s="3">
        <v>3</v>
      </c>
      <c r="G420" s="30">
        <v>2554.1</v>
      </c>
      <c r="H420" s="30">
        <v>2301</v>
      </c>
      <c r="I420" s="31">
        <v>2735.8</v>
      </c>
      <c r="J420" s="16">
        <f t="shared" si="24"/>
        <v>2530.3000000000002</v>
      </c>
      <c r="K420" s="16">
        <f t="shared" si="25"/>
        <v>218.37488408697561</v>
      </c>
      <c r="L420" s="41">
        <f t="shared" si="26"/>
        <v>8.6303949763654746</v>
      </c>
      <c r="M420" s="16">
        <v>2554.1</v>
      </c>
    </row>
    <row r="421" spans="1:13" ht="23.1" customHeight="1" x14ac:dyDescent="0.25">
      <c r="A421" s="3">
        <f t="shared" si="27"/>
        <v>417</v>
      </c>
      <c r="B421" s="33" t="s">
        <v>334</v>
      </c>
      <c r="C421" s="26" t="s">
        <v>862</v>
      </c>
      <c r="D421" s="1" t="s">
        <v>10</v>
      </c>
      <c r="E421" s="3">
        <v>1</v>
      </c>
      <c r="F421" s="3">
        <v>3</v>
      </c>
      <c r="G421" s="30">
        <v>7803.7</v>
      </c>
      <c r="H421" s="30">
        <v>7503.6</v>
      </c>
      <c r="I421" s="31">
        <v>7831.7</v>
      </c>
      <c r="J421" s="16">
        <f t="shared" si="24"/>
        <v>7713</v>
      </c>
      <c r="K421" s="16">
        <f t="shared" si="25"/>
        <v>181.88532101299404</v>
      </c>
      <c r="L421" s="41">
        <f t="shared" si="26"/>
        <v>2.3581657074159734</v>
      </c>
      <c r="M421" s="16">
        <v>7803.7</v>
      </c>
    </row>
    <row r="422" spans="1:13" ht="23.1" customHeight="1" x14ac:dyDescent="0.25">
      <c r="A422" s="3">
        <f t="shared" si="27"/>
        <v>418</v>
      </c>
      <c r="B422" s="33" t="s">
        <v>335</v>
      </c>
      <c r="C422" s="26" t="s">
        <v>863</v>
      </c>
      <c r="D422" s="1" t="s">
        <v>10</v>
      </c>
      <c r="E422" s="3">
        <v>1</v>
      </c>
      <c r="F422" s="3">
        <v>3</v>
      </c>
      <c r="G422" s="30">
        <v>1726.2</v>
      </c>
      <c r="H422" s="30">
        <v>1613.3</v>
      </c>
      <c r="I422" s="31">
        <v>1782.3</v>
      </c>
      <c r="J422" s="16">
        <f t="shared" si="24"/>
        <v>1707.2666666666667</v>
      </c>
      <c r="K422" s="16">
        <f t="shared" si="25"/>
        <v>86.076148457823862</v>
      </c>
      <c r="L422" s="41">
        <f t="shared" si="26"/>
        <v>5.0417518328218902</v>
      </c>
      <c r="M422" s="16">
        <v>1726.2</v>
      </c>
    </row>
    <row r="423" spans="1:13" ht="23.1" customHeight="1" x14ac:dyDescent="0.25">
      <c r="A423" s="3">
        <f t="shared" si="27"/>
        <v>419</v>
      </c>
      <c r="B423" s="33" t="s">
        <v>336</v>
      </c>
      <c r="C423" s="26" t="s">
        <v>864</v>
      </c>
      <c r="D423" s="1" t="s">
        <v>10</v>
      </c>
      <c r="E423" s="3">
        <v>1</v>
      </c>
      <c r="F423" s="3">
        <v>3</v>
      </c>
      <c r="G423" s="30">
        <v>4780.6000000000004</v>
      </c>
      <c r="H423" s="30">
        <v>4488.8999999999996</v>
      </c>
      <c r="I423" s="31">
        <v>4913.1000000000004</v>
      </c>
      <c r="J423" s="16">
        <f t="shared" si="24"/>
        <v>4727.5333333333338</v>
      </c>
      <c r="K423" s="16">
        <f t="shared" si="25"/>
        <v>217.02180382010815</v>
      </c>
      <c r="L423" s="41">
        <f t="shared" si="26"/>
        <v>4.5905927789003735</v>
      </c>
      <c r="M423" s="16">
        <v>4780.6000000000004</v>
      </c>
    </row>
    <row r="424" spans="1:13" ht="23.1" customHeight="1" x14ac:dyDescent="0.25">
      <c r="A424" s="3">
        <f t="shared" si="27"/>
        <v>420</v>
      </c>
      <c r="B424" s="33" t="s">
        <v>337</v>
      </c>
      <c r="C424" s="26" t="s">
        <v>865</v>
      </c>
      <c r="D424" s="1" t="s">
        <v>10</v>
      </c>
      <c r="E424" s="3">
        <v>1</v>
      </c>
      <c r="F424" s="3">
        <v>3</v>
      </c>
      <c r="G424" s="30">
        <v>898.4</v>
      </c>
      <c r="H424" s="30">
        <v>828.1</v>
      </c>
      <c r="I424" s="31">
        <v>940.6</v>
      </c>
      <c r="J424" s="16">
        <f t="shared" si="24"/>
        <v>889.0333333333333</v>
      </c>
      <c r="K424" s="16">
        <f t="shared" si="25"/>
        <v>56.831886589601552</v>
      </c>
      <c r="L424" s="41">
        <f t="shared" si="26"/>
        <v>6.3925484522066904</v>
      </c>
      <c r="M424" s="16">
        <v>898.4</v>
      </c>
    </row>
    <row r="425" spans="1:13" ht="23.1" customHeight="1" x14ac:dyDescent="0.25">
      <c r="A425" s="3">
        <f t="shared" si="27"/>
        <v>421</v>
      </c>
      <c r="B425" s="33" t="s">
        <v>866</v>
      </c>
      <c r="C425" s="26" t="s">
        <v>867</v>
      </c>
      <c r="D425" s="1" t="s">
        <v>10</v>
      </c>
      <c r="E425" s="3">
        <v>1</v>
      </c>
      <c r="F425" s="3">
        <v>3</v>
      </c>
      <c r="G425" s="30">
        <v>5422.4</v>
      </c>
      <c r="H425" s="30">
        <v>5011.5</v>
      </c>
      <c r="I425" s="31">
        <v>5661.6</v>
      </c>
      <c r="J425" s="16">
        <f t="shared" si="24"/>
        <v>5365.166666666667</v>
      </c>
      <c r="K425" s="16">
        <f t="shared" si="25"/>
        <v>328.80730425787903</v>
      </c>
      <c r="L425" s="41">
        <f t="shared" si="26"/>
        <v>6.1285571294687147</v>
      </c>
      <c r="M425" s="16">
        <v>5422.4</v>
      </c>
    </row>
    <row r="426" spans="1:13" ht="23.1" customHeight="1" x14ac:dyDescent="0.25">
      <c r="A426" s="3">
        <f t="shared" si="27"/>
        <v>422</v>
      </c>
      <c r="B426" s="33" t="s">
        <v>423</v>
      </c>
      <c r="C426" s="26" t="s">
        <v>868</v>
      </c>
      <c r="D426" s="1" t="s">
        <v>10</v>
      </c>
      <c r="E426" s="3">
        <v>1</v>
      </c>
      <c r="F426" s="3">
        <v>3</v>
      </c>
      <c r="G426" s="30">
        <v>462.8</v>
      </c>
      <c r="H426" s="30">
        <v>429</v>
      </c>
      <c r="I426" s="31">
        <v>499.3</v>
      </c>
      <c r="J426" s="16">
        <f t="shared" si="24"/>
        <v>463.7</v>
      </c>
      <c r="K426" s="16">
        <f t="shared" si="25"/>
        <v>35.15864047428456</v>
      </c>
      <c r="L426" s="41">
        <f t="shared" si="26"/>
        <v>7.5821954872297956</v>
      </c>
      <c r="M426" s="16">
        <v>462.8</v>
      </c>
    </row>
    <row r="427" spans="1:13" ht="23.1" customHeight="1" x14ac:dyDescent="0.25">
      <c r="A427" s="3">
        <f t="shared" si="27"/>
        <v>423</v>
      </c>
      <c r="B427" s="33" t="s">
        <v>424</v>
      </c>
      <c r="C427" s="26" t="s">
        <v>869</v>
      </c>
      <c r="D427" s="1" t="s">
        <v>10</v>
      </c>
      <c r="E427" s="3">
        <v>1</v>
      </c>
      <c r="F427" s="3">
        <v>3</v>
      </c>
      <c r="G427" s="30">
        <v>557.70000000000005</v>
      </c>
      <c r="H427" s="30">
        <v>507</v>
      </c>
      <c r="I427" s="31">
        <v>591.9</v>
      </c>
      <c r="J427" s="16">
        <f t="shared" si="24"/>
        <v>552.19999999999993</v>
      </c>
      <c r="K427" s="16">
        <f t="shared" si="25"/>
        <v>42.716390296934023</v>
      </c>
      <c r="L427" s="41">
        <f t="shared" si="26"/>
        <v>7.7356737227334351</v>
      </c>
      <c r="M427" s="16">
        <v>557.70000000000005</v>
      </c>
    </row>
    <row r="428" spans="1:13" ht="23.1" customHeight="1" x14ac:dyDescent="0.25">
      <c r="A428" s="3">
        <f t="shared" si="27"/>
        <v>424</v>
      </c>
      <c r="B428" s="33" t="s">
        <v>425</v>
      </c>
      <c r="C428" s="26" t="s">
        <v>870</v>
      </c>
      <c r="D428" s="1" t="s">
        <v>10</v>
      </c>
      <c r="E428" s="3">
        <v>1</v>
      </c>
      <c r="F428" s="3">
        <v>3</v>
      </c>
      <c r="G428" s="30">
        <v>582.9</v>
      </c>
      <c r="H428" s="30">
        <v>494</v>
      </c>
      <c r="I428" s="31">
        <v>663.7</v>
      </c>
      <c r="J428" s="16">
        <f t="shared" si="24"/>
        <v>580.20000000000005</v>
      </c>
      <c r="K428" s="16">
        <f t="shared" si="25"/>
        <v>84.882212506508125</v>
      </c>
      <c r="L428" s="41">
        <f t="shared" si="26"/>
        <v>14.629819459929012</v>
      </c>
      <c r="M428" s="16">
        <v>582.9</v>
      </c>
    </row>
    <row r="429" spans="1:13" ht="23.1" customHeight="1" x14ac:dyDescent="0.25">
      <c r="A429" s="3">
        <f t="shared" si="27"/>
        <v>425</v>
      </c>
      <c r="B429" s="33" t="s">
        <v>338</v>
      </c>
      <c r="C429" s="26" t="s">
        <v>871</v>
      </c>
      <c r="D429" s="1" t="s">
        <v>10</v>
      </c>
      <c r="E429" s="3">
        <v>1</v>
      </c>
      <c r="F429" s="3">
        <v>3</v>
      </c>
      <c r="G429" s="30">
        <v>210.7</v>
      </c>
      <c r="H429" s="30">
        <v>183.3</v>
      </c>
      <c r="I429" s="31">
        <v>233.8</v>
      </c>
      <c r="J429" s="16">
        <f t="shared" si="24"/>
        <v>209.26666666666665</v>
      </c>
      <c r="K429" s="16">
        <f t="shared" si="25"/>
        <v>25.280493138650069</v>
      </c>
      <c r="L429" s="41">
        <f t="shared" si="26"/>
        <v>12.080515994894906</v>
      </c>
      <c r="M429" s="16">
        <v>210.7</v>
      </c>
    </row>
    <row r="430" spans="1:13" ht="23.1" customHeight="1" x14ac:dyDescent="0.25">
      <c r="A430" s="3">
        <f t="shared" si="27"/>
        <v>426</v>
      </c>
      <c r="B430" s="33" t="s">
        <v>339</v>
      </c>
      <c r="C430" s="26" t="s">
        <v>872</v>
      </c>
      <c r="D430" s="1" t="s">
        <v>10</v>
      </c>
      <c r="E430" s="3">
        <v>1</v>
      </c>
      <c r="F430" s="3">
        <v>3</v>
      </c>
      <c r="G430" s="30">
        <v>383.9</v>
      </c>
      <c r="H430" s="30">
        <v>351</v>
      </c>
      <c r="I430" s="31">
        <v>405.2</v>
      </c>
      <c r="J430" s="16">
        <f t="shared" si="24"/>
        <v>380.0333333333333</v>
      </c>
      <c r="K430" s="16">
        <f t="shared" si="25"/>
        <v>27.306104323636738</v>
      </c>
      <c r="L430" s="41">
        <f t="shared" si="26"/>
        <v>7.1851866477423227</v>
      </c>
      <c r="M430" s="16">
        <v>383.9</v>
      </c>
    </row>
    <row r="431" spans="1:13" ht="23.1" customHeight="1" x14ac:dyDescent="0.25">
      <c r="A431" s="3">
        <f t="shared" si="27"/>
        <v>427</v>
      </c>
      <c r="B431" s="33" t="s">
        <v>341</v>
      </c>
      <c r="C431" s="26" t="s">
        <v>873</v>
      </c>
      <c r="D431" s="1" t="s">
        <v>10</v>
      </c>
      <c r="E431" s="3">
        <v>1</v>
      </c>
      <c r="F431" s="3">
        <v>3</v>
      </c>
      <c r="G431" s="30">
        <v>3781.5</v>
      </c>
      <c r="H431" s="30">
        <v>3636.1</v>
      </c>
      <c r="I431" s="31">
        <v>3795.1</v>
      </c>
      <c r="J431" s="16">
        <f t="shared" si="24"/>
        <v>3737.5666666666671</v>
      </c>
      <c r="K431" s="16">
        <f t="shared" si="25"/>
        <v>88.135426097190546</v>
      </c>
      <c r="L431" s="41">
        <f t="shared" si="26"/>
        <v>2.3580964289740347</v>
      </c>
      <c r="M431" s="16">
        <v>3781.5</v>
      </c>
    </row>
    <row r="432" spans="1:13" ht="23.1" customHeight="1" x14ac:dyDescent="0.25">
      <c r="A432" s="3">
        <f t="shared" si="27"/>
        <v>428</v>
      </c>
      <c r="B432" s="33" t="s">
        <v>340</v>
      </c>
      <c r="C432" s="26" t="s">
        <v>874</v>
      </c>
      <c r="D432" s="1" t="s">
        <v>10</v>
      </c>
      <c r="E432" s="3">
        <v>1</v>
      </c>
      <c r="F432" s="3">
        <v>3</v>
      </c>
      <c r="G432" s="30">
        <v>2715.4</v>
      </c>
      <c r="H432" s="30">
        <v>2431</v>
      </c>
      <c r="I432" s="31">
        <v>2926.9</v>
      </c>
      <c r="J432" s="16">
        <f t="shared" si="24"/>
        <v>2691.1</v>
      </c>
      <c r="K432" s="16">
        <f t="shared" si="25"/>
        <v>248.84145554951255</v>
      </c>
      <c r="L432" s="41">
        <f t="shared" si="26"/>
        <v>9.2468304986627246</v>
      </c>
      <c r="M432" s="16">
        <v>2715.4</v>
      </c>
    </row>
    <row r="433" spans="1:13" ht="23.1" customHeight="1" x14ac:dyDescent="0.25">
      <c r="A433" s="3">
        <f t="shared" si="27"/>
        <v>429</v>
      </c>
      <c r="B433" s="33" t="s">
        <v>341</v>
      </c>
      <c r="C433" s="26" t="s">
        <v>875</v>
      </c>
      <c r="D433" s="1" t="s">
        <v>10</v>
      </c>
      <c r="E433" s="3">
        <v>1</v>
      </c>
      <c r="F433" s="3">
        <v>3</v>
      </c>
      <c r="G433" s="30">
        <v>3263.9</v>
      </c>
      <c r="H433" s="30">
        <v>3117.4</v>
      </c>
      <c r="I433" s="31">
        <v>3297.6</v>
      </c>
      <c r="J433" s="16">
        <f t="shared" si="24"/>
        <v>3226.2999999999997</v>
      </c>
      <c r="K433" s="16">
        <f t="shared" si="25"/>
        <v>95.803601184924077</v>
      </c>
      <c r="L433" s="41">
        <f t="shared" si="26"/>
        <v>2.9694573097642527</v>
      </c>
      <c r="M433" s="16">
        <v>3263.9</v>
      </c>
    </row>
    <row r="434" spans="1:13" ht="23.1" customHeight="1" x14ac:dyDescent="0.25">
      <c r="A434" s="3">
        <f t="shared" si="27"/>
        <v>430</v>
      </c>
      <c r="B434" s="33" t="s">
        <v>391</v>
      </c>
      <c r="C434" s="26" t="s">
        <v>876</v>
      </c>
      <c r="D434" s="1" t="s">
        <v>10</v>
      </c>
      <c r="E434" s="3">
        <v>1</v>
      </c>
      <c r="F434" s="3">
        <v>3</v>
      </c>
      <c r="G434" s="30">
        <v>5056.5</v>
      </c>
      <c r="H434" s="30">
        <v>4765.8</v>
      </c>
      <c r="I434" s="31">
        <v>5177.1000000000004</v>
      </c>
      <c r="J434" s="16">
        <f t="shared" si="24"/>
        <v>4999.8</v>
      </c>
      <c r="K434" s="16">
        <f t="shared" si="25"/>
        <v>211.43105259161914</v>
      </c>
      <c r="L434" s="41">
        <f t="shared" si="26"/>
        <v>4.2287902034405205</v>
      </c>
      <c r="M434" s="16">
        <v>5056.5</v>
      </c>
    </row>
    <row r="435" spans="1:13" ht="23.1" customHeight="1" x14ac:dyDescent="0.25">
      <c r="A435" s="3">
        <f t="shared" si="27"/>
        <v>431</v>
      </c>
      <c r="B435" s="33" t="s">
        <v>37</v>
      </c>
      <c r="C435" s="26" t="s">
        <v>877</v>
      </c>
      <c r="D435" s="1" t="s">
        <v>10</v>
      </c>
      <c r="E435" s="3">
        <v>1</v>
      </c>
      <c r="F435" s="3">
        <v>3</v>
      </c>
      <c r="G435" s="30">
        <v>2408</v>
      </c>
      <c r="H435" s="30">
        <v>2041</v>
      </c>
      <c r="I435" s="31">
        <v>2741.9</v>
      </c>
      <c r="J435" s="16">
        <f t="shared" si="24"/>
        <v>2396.9666666666667</v>
      </c>
      <c r="K435" s="16">
        <f t="shared" si="25"/>
        <v>350.58023808157435</v>
      </c>
      <c r="L435" s="41">
        <f t="shared" si="26"/>
        <v>14.625995553334395</v>
      </c>
      <c r="M435" s="16">
        <v>2408</v>
      </c>
    </row>
    <row r="436" spans="1:13" ht="23.1" customHeight="1" x14ac:dyDescent="0.25">
      <c r="A436" s="3">
        <f t="shared" si="27"/>
        <v>432</v>
      </c>
      <c r="B436" s="33" t="s">
        <v>392</v>
      </c>
      <c r="C436" s="26" t="s">
        <v>878</v>
      </c>
      <c r="D436" s="1" t="s">
        <v>10</v>
      </c>
      <c r="E436" s="3">
        <v>1</v>
      </c>
      <c r="F436" s="3">
        <v>3</v>
      </c>
      <c r="G436" s="30">
        <v>8634.6</v>
      </c>
      <c r="H436" s="30">
        <v>7995</v>
      </c>
      <c r="I436" s="31">
        <v>8998.9</v>
      </c>
      <c r="J436" s="16">
        <f t="shared" si="24"/>
        <v>8542.8333333333339</v>
      </c>
      <c r="K436" s="16">
        <f t="shared" si="25"/>
        <v>508.20236454913629</v>
      </c>
      <c r="L436" s="41">
        <f t="shared" si="26"/>
        <v>5.9488736900224701</v>
      </c>
      <c r="M436" s="16">
        <v>8634.6</v>
      </c>
    </row>
    <row r="437" spans="1:13" ht="23.1" customHeight="1" x14ac:dyDescent="0.25">
      <c r="A437" s="3">
        <f t="shared" si="27"/>
        <v>433</v>
      </c>
      <c r="B437" s="33" t="s">
        <v>393</v>
      </c>
      <c r="C437" s="26" t="s">
        <v>879</v>
      </c>
      <c r="D437" s="1" t="s">
        <v>10</v>
      </c>
      <c r="E437" s="3">
        <v>1</v>
      </c>
      <c r="F437" s="3">
        <v>3</v>
      </c>
      <c r="G437" s="30">
        <v>3922.6</v>
      </c>
      <c r="H437" s="30">
        <v>3666</v>
      </c>
      <c r="I437" s="31">
        <v>4050.2</v>
      </c>
      <c r="J437" s="16">
        <f t="shared" si="24"/>
        <v>3879.6</v>
      </c>
      <c r="K437" s="16">
        <f t="shared" si="25"/>
        <v>195.67616104165569</v>
      </c>
      <c r="L437" s="41">
        <f t="shared" si="26"/>
        <v>5.0437199979806087</v>
      </c>
      <c r="M437" s="16">
        <v>3922.6</v>
      </c>
    </row>
    <row r="438" spans="1:13" ht="23.1" customHeight="1" x14ac:dyDescent="0.25">
      <c r="A438" s="3">
        <f t="shared" si="27"/>
        <v>434</v>
      </c>
      <c r="B438" s="33" t="s">
        <v>394</v>
      </c>
      <c r="C438" s="26" t="s">
        <v>880</v>
      </c>
      <c r="D438" s="1" t="s">
        <v>10</v>
      </c>
      <c r="E438" s="3">
        <v>1</v>
      </c>
      <c r="F438" s="3">
        <v>3</v>
      </c>
      <c r="G438" s="30">
        <v>3849.3</v>
      </c>
      <c r="H438" s="30">
        <v>3666</v>
      </c>
      <c r="I438" s="31">
        <v>3900.3</v>
      </c>
      <c r="J438" s="16">
        <f t="shared" si="24"/>
        <v>3805.2000000000003</v>
      </c>
      <c r="K438" s="16">
        <f t="shared" si="25"/>
        <v>123.21822105516711</v>
      </c>
      <c r="L438" s="41">
        <f t="shared" si="26"/>
        <v>3.2381536070421291</v>
      </c>
      <c r="M438" s="16">
        <v>3849.3</v>
      </c>
    </row>
    <row r="439" spans="1:13" ht="23.1" customHeight="1" x14ac:dyDescent="0.25">
      <c r="A439" s="3">
        <f t="shared" si="27"/>
        <v>435</v>
      </c>
      <c r="B439" s="33" t="s">
        <v>342</v>
      </c>
      <c r="C439" s="26" t="s">
        <v>881</v>
      </c>
      <c r="D439" s="1" t="s">
        <v>10</v>
      </c>
      <c r="E439" s="3">
        <v>1</v>
      </c>
      <c r="F439" s="3">
        <v>3</v>
      </c>
      <c r="G439" s="30">
        <v>427.9</v>
      </c>
      <c r="H439" s="30">
        <v>392.6</v>
      </c>
      <c r="I439" s="31">
        <v>450</v>
      </c>
      <c r="J439" s="16">
        <f t="shared" si="24"/>
        <v>423.5</v>
      </c>
      <c r="K439" s="16">
        <f t="shared" si="25"/>
        <v>28.951856589863095</v>
      </c>
      <c r="L439" s="41">
        <f t="shared" si="26"/>
        <v>6.8363297732852644</v>
      </c>
      <c r="M439" s="16">
        <v>427.9</v>
      </c>
    </row>
    <row r="440" spans="1:13" ht="23.1" customHeight="1" x14ac:dyDescent="0.25">
      <c r="A440" s="3">
        <f t="shared" si="27"/>
        <v>436</v>
      </c>
      <c r="B440" s="33" t="s">
        <v>343</v>
      </c>
      <c r="C440" s="26" t="s">
        <v>882</v>
      </c>
      <c r="D440" s="1" t="s">
        <v>10</v>
      </c>
      <c r="E440" s="3">
        <v>1</v>
      </c>
      <c r="F440" s="3">
        <v>3</v>
      </c>
      <c r="G440" s="30">
        <v>353.5</v>
      </c>
      <c r="H440" s="30">
        <v>318.5</v>
      </c>
      <c r="I440" s="31">
        <v>378.6</v>
      </c>
      <c r="J440" s="16">
        <f t="shared" si="24"/>
        <v>350.2</v>
      </c>
      <c r="K440" s="16">
        <f t="shared" si="25"/>
        <v>30.185592589843267</v>
      </c>
      <c r="L440" s="41">
        <f t="shared" si="26"/>
        <v>8.619529580195108</v>
      </c>
      <c r="M440" s="16">
        <v>353.5</v>
      </c>
    </row>
    <row r="441" spans="1:13" ht="23.1" customHeight="1" x14ac:dyDescent="0.25">
      <c r="A441" s="3">
        <f t="shared" si="27"/>
        <v>437</v>
      </c>
      <c r="B441" s="33" t="s">
        <v>344</v>
      </c>
      <c r="C441" s="26" t="s">
        <v>345</v>
      </c>
      <c r="D441" s="1" t="s">
        <v>10</v>
      </c>
      <c r="E441" s="3">
        <v>1</v>
      </c>
      <c r="F441" s="3">
        <v>3</v>
      </c>
      <c r="G441" s="30">
        <v>13.5</v>
      </c>
      <c r="H441" s="30">
        <v>13</v>
      </c>
      <c r="I441" s="31">
        <v>16.8</v>
      </c>
      <c r="J441" s="16">
        <f t="shared" si="24"/>
        <v>14.433333333333332</v>
      </c>
      <c r="K441" s="16">
        <f t="shared" si="25"/>
        <v>2.0647840887931443</v>
      </c>
      <c r="L441" s="41">
        <f t="shared" si="26"/>
        <v>14.305663432746959</v>
      </c>
      <c r="M441" s="16">
        <v>13.5</v>
      </c>
    </row>
    <row r="442" spans="1:13" ht="23.1" customHeight="1" x14ac:dyDescent="0.25">
      <c r="A442" s="3">
        <f t="shared" si="27"/>
        <v>438</v>
      </c>
      <c r="B442" s="33" t="s">
        <v>346</v>
      </c>
      <c r="C442" s="26" t="s">
        <v>883</v>
      </c>
      <c r="D442" s="1" t="s">
        <v>10</v>
      </c>
      <c r="E442" s="3">
        <v>1</v>
      </c>
      <c r="F442" s="3">
        <v>3</v>
      </c>
      <c r="G442" s="30">
        <v>819.3</v>
      </c>
      <c r="H442" s="30">
        <v>765.7</v>
      </c>
      <c r="I442" s="31">
        <v>845.9</v>
      </c>
      <c r="J442" s="16">
        <f t="shared" si="24"/>
        <v>810.30000000000007</v>
      </c>
      <c r="K442" s="16">
        <f t="shared" si="25"/>
        <v>40.850458993749342</v>
      </c>
      <c r="L442" s="41">
        <f t="shared" si="26"/>
        <v>5.0413993574909703</v>
      </c>
      <c r="M442" s="16">
        <v>819.3</v>
      </c>
    </row>
    <row r="443" spans="1:13" ht="23.1" customHeight="1" x14ac:dyDescent="0.25">
      <c r="A443" s="3">
        <f t="shared" si="27"/>
        <v>439</v>
      </c>
      <c r="B443" s="33" t="s">
        <v>347</v>
      </c>
      <c r="C443" s="26" t="s">
        <v>884</v>
      </c>
      <c r="D443" s="1" t="s">
        <v>10</v>
      </c>
      <c r="E443" s="3">
        <v>1</v>
      </c>
      <c r="F443" s="3">
        <v>3</v>
      </c>
      <c r="G443" s="30">
        <v>834.8</v>
      </c>
      <c r="H443" s="30">
        <v>783.9</v>
      </c>
      <c r="I443" s="31">
        <v>857.9</v>
      </c>
      <c r="J443" s="16">
        <f t="shared" si="24"/>
        <v>825.5333333333333</v>
      </c>
      <c r="K443" s="16">
        <f t="shared" si="25"/>
        <v>37.860313434166564</v>
      </c>
      <c r="L443" s="41">
        <f t="shared" si="26"/>
        <v>4.5861641081522935</v>
      </c>
      <c r="M443" s="16">
        <v>834.8</v>
      </c>
    </row>
    <row r="444" spans="1:13" ht="23.1" customHeight="1" x14ac:dyDescent="0.25">
      <c r="A444" s="3">
        <f t="shared" si="27"/>
        <v>440</v>
      </c>
      <c r="B444" s="33" t="s">
        <v>348</v>
      </c>
      <c r="C444" s="26" t="s">
        <v>885</v>
      </c>
      <c r="D444" s="1" t="s">
        <v>10</v>
      </c>
      <c r="E444" s="3">
        <v>1</v>
      </c>
      <c r="F444" s="3">
        <v>3</v>
      </c>
      <c r="G444" s="30">
        <v>620.6</v>
      </c>
      <c r="H444" s="30">
        <v>572</v>
      </c>
      <c r="I444" s="31">
        <v>649.70000000000005</v>
      </c>
      <c r="J444" s="16">
        <f t="shared" si="24"/>
        <v>614.1</v>
      </c>
      <c r="K444" s="16">
        <f t="shared" si="25"/>
        <v>39.255700223024959</v>
      </c>
      <c r="L444" s="41">
        <f t="shared" si="26"/>
        <v>6.3923954116634025</v>
      </c>
      <c r="M444" s="16">
        <v>620.6</v>
      </c>
    </row>
    <row r="445" spans="1:13" ht="23.1" customHeight="1" x14ac:dyDescent="0.25">
      <c r="A445" s="3">
        <f t="shared" si="27"/>
        <v>441</v>
      </c>
      <c r="B445" s="33" t="s">
        <v>886</v>
      </c>
      <c r="C445" s="26" t="s">
        <v>887</v>
      </c>
      <c r="D445" s="1" t="s">
        <v>10</v>
      </c>
      <c r="E445" s="3">
        <v>1</v>
      </c>
      <c r="F445" s="3">
        <v>3</v>
      </c>
      <c r="G445" s="30">
        <v>2360.1999999999998</v>
      </c>
      <c r="H445" s="30">
        <v>2181.4</v>
      </c>
      <c r="I445" s="31">
        <v>2464.3000000000002</v>
      </c>
      <c r="J445" s="16">
        <f t="shared" si="24"/>
        <v>2335.3000000000002</v>
      </c>
      <c r="K445" s="16">
        <f t="shared" si="25"/>
        <v>143.08427586565898</v>
      </c>
      <c r="L445" s="41">
        <f t="shared" si="26"/>
        <v>6.1270190496149946</v>
      </c>
      <c r="M445" s="16">
        <v>2360.1999999999998</v>
      </c>
    </row>
    <row r="446" spans="1:13" ht="23.1" customHeight="1" x14ac:dyDescent="0.25">
      <c r="A446" s="3">
        <f t="shared" si="27"/>
        <v>442</v>
      </c>
      <c r="B446" s="33" t="s">
        <v>349</v>
      </c>
      <c r="C446" s="26" t="s">
        <v>888</v>
      </c>
      <c r="D446" s="1" t="s">
        <v>10</v>
      </c>
      <c r="E446" s="3">
        <v>1</v>
      </c>
      <c r="F446" s="3">
        <v>3</v>
      </c>
      <c r="G446" s="30">
        <v>3083.1</v>
      </c>
      <c r="H446" s="30">
        <v>2857.4</v>
      </c>
      <c r="I446" s="31">
        <v>3210.2</v>
      </c>
      <c r="J446" s="16">
        <f t="shared" si="24"/>
        <v>3050.2333333333336</v>
      </c>
      <c r="K446" s="16">
        <f t="shared" si="25"/>
        <v>178.68162561755835</v>
      </c>
      <c r="L446" s="41">
        <f t="shared" si="26"/>
        <v>5.8579658042846452</v>
      </c>
      <c r="M446" s="16">
        <v>3083.1</v>
      </c>
    </row>
    <row r="447" spans="1:13" ht="23.1" customHeight="1" x14ac:dyDescent="0.25">
      <c r="A447" s="3">
        <f t="shared" si="27"/>
        <v>443</v>
      </c>
      <c r="B447" s="33" t="s">
        <v>350</v>
      </c>
      <c r="C447" s="26" t="s">
        <v>889</v>
      </c>
      <c r="D447" s="1" t="s">
        <v>10</v>
      </c>
      <c r="E447" s="3">
        <v>1</v>
      </c>
      <c r="F447" s="3">
        <v>3</v>
      </c>
      <c r="G447" s="30">
        <v>8437</v>
      </c>
      <c r="H447" s="30">
        <v>7670</v>
      </c>
      <c r="I447" s="31">
        <v>8955.7999999999993</v>
      </c>
      <c r="J447" s="16">
        <f t="shared" si="24"/>
        <v>8354.2666666666664</v>
      </c>
      <c r="K447" s="16">
        <f t="shared" si="25"/>
        <v>646.88021559894139</v>
      </c>
      <c r="L447" s="41">
        <f t="shared" si="26"/>
        <v>7.7431118901193168</v>
      </c>
      <c r="M447" s="16">
        <v>8437</v>
      </c>
    </row>
    <row r="448" spans="1:13" x14ac:dyDescent="0.25">
      <c r="A448" s="56" t="s">
        <v>25</v>
      </c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8"/>
      <c r="M448" s="17">
        <f>SUM(M5:M447)</f>
        <v>3086032.3022000063</v>
      </c>
    </row>
    <row r="449" spans="1:13" x14ac:dyDescent="0.25">
      <c r="A449" s="56" t="s">
        <v>28</v>
      </c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8"/>
      <c r="M449" s="17">
        <v>9000000</v>
      </c>
    </row>
    <row r="450" spans="1:13" ht="72" x14ac:dyDescent="0.25">
      <c r="A450" s="21" t="s">
        <v>12</v>
      </c>
      <c r="B450" s="34" t="s">
        <v>13</v>
      </c>
      <c r="C450" s="47" t="s">
        <v>14</v>
      </c>
      <c r="D450" s="47"/>
      <c r="E450" s="48" t="s">
        <v>15</v>
      </c>
      <c r="F450" s="48"/>
      <c r="G450" s="49"/>
    </row>
    <row r="451" spans="1:13" x14ac:dyDescent="0.25">
      <c r="A451" s="21">
        <v>1</v>
      </c>
      <c r="B451" s="35">
        <v>46275</v>
      </c>
      <c r="C451" s="59" t="s">
        <v>890</v>
      </c>
      <c r="D451" s="60"/>
      <c r="E451" s="61" t="s">
        <v>891</v>
      </c>
      <c r="F451" s="61"/>
      <c r="G451" s="62"/>
    </row>
    <row r="452" spans="1:13" x14ac:dyDescent="0.25">
      <c r="A452" s="22">
        <v>2</v>
      </c>
      <c r="B452" s="35">
        <v>46276</v>
      </c>
      <c r="C452" s="59" t="s">
        <v>890</v>
      </c>
      <c r="D452" s="60"/>
      <c r="E452" s="61" t="s">
        <v>892</v>
      </c>
      <c r="F452" s="61"/>
      <c r="G452" s="62"/>
    </row>
    <row r="453" spans="1:13" x14ac:dyDescent="0.25">
      <c r="A453" s="22">
        <v>3</v>
      </c>
      <c r="B453" s="35">
        <v>46276</v>
      </c>
      <c r="C453" s="59" t="s">
        <v>890</v>
      </c>
      <c r="D453" s="60"/>
      <c r="E453" s="61" t="s">
        <v>893</v>
      </c>
      <c r="F453" s="61"/>
      <c r="G453" s="62"/>
    </row>
    <row r="454" spans="1:13" x14ac:dyDescent="0.25">
      <c r="B454" s="18"/>
      <c r="C454" s="19"/>
      <c r="D454" s="20"/>
      <c r="E454" s="8"/>
      <c r="F454" s="8"/>
      <c r="G454" s="8"/>
    </row>
    <row r="455" spans="1:13" x14ac:dyDescent="0.25">
      <c r="A455" s="23"/>
      <c r="B455" s="36"/>
      <c r="C455" s="9"/>
      <c r="D455" s="9"/>
      <c r="E455" s="9"/>
      <c r="F455" s="9"/>
      <c r="G455" s="8"/>
    </row>
    <row r="456" spans="1:13" x14ac:dyDescent="0.25">
      <c r="A456" s="50"/>
      <c r="B456" s="51"/>
      <c r="C456" s="51"/>
      <c r="D456" s="10"/>
      <c r="E456" s="11"/>
      <c r="F456" s="10"/>
      <c r="G456" s="8"/>
    </row>
    <row r="457" spans="1:13" x14ac:dyDescent="0.25">
      <c r="A457" s="25" t="s">
        <v>369</v>
      </c>
      <c r="B457" s="37"/>
      <c r="C457" s="12"/>
      <c r="D457" s="27"/>
      <c r="E457" s="28"/>
      <c r="F457" s="12"/>
      <c r="G457" s="8"/>
    </row>
    <row r="458" spans="1:13" x14ac:dyDescent="0.25">
      <c r="A458" s="24"/>
      <c r="B458" s="38"/>
      <c r="C458" s="13"/>
      <c r="D458" s="10"/>
      <c r="E458" s="11"/>
      <c r="F458" s="10"/>
      <c r="G458" s="8"/>
    </row>
    <row r="459" spans="1:13" x14ac:dyDescent="0.25">
      <c r="A459" s="25"/>
      <c r="B459" s="38" t="s">
        <v>405</v>
      </c>
      <c r="C459" s="13" t="s">
        <v>17</v>
      </c>
      <c r="D459" s="10" t="s">
        <v>16</v>
      </c>
      <c r="E459" s="11"/>
      <c r="F459" s="29" t="s">
        <v>406</v>
      </c>
      <c r="G459" s="8"/>
    </row>
    <row r="460" spans="1:13" x14ac:dyDescent="0.25">
      <c r="A460" s="25"/>
      <c r="B460" s="38"/>
      <c r="C460" s="13"/>
      <c r="D460" s="10"/>
      <c r="E460" s="11"/>
      <c r="F460" s="10"/>
      <c r="G460" s="8"/>
    </row>
    <row r="461" spans="1:13" x14ac:dyDescent="0.25">
      <c r="C461" s="6"/>
      <c r="D461" s="7"/>
      <c r="E461" s="8"/>
      <c r="F461" s="8"/>
      <c r="G461" s="8"/>
    </row>
    <row r="462" spans="1:13" x14ac:dyDescent="0.25">
      <c r="C462" s="6"/>
      <c r="D462" s="7"/>
      <c r="E462" s="8"/>
      <c r="F462" s="8"/>
      <c r="G462" s="8"/>
    </row>
    <row r="463" spans="1:13" x14ac:dyDescent="0.25">
      <c r="C463" s="6"/>
      <c r="D463" s="7"/>
      <c r="E463" s="8"/>
      <c r="F463" s="8"/>
      <c r="G463" s="8"/>
    </row>
    <row r="464" spans="1:13" x14ac:dyDescent="0.25">
      <c r="C464" s="6"/>
      <c r="D464" s="7"/>
      <c r="E464" s="8"/>
      <c r="F464" s="8"/>
      <c r="G464" s="8"/>
    </row>
    <row r="465" spans="3:7" x14ac:dyDescent="0.25">
      <c r="C465" s="6"/>
      <c r="D465" s="7"/>
      <c r="E465" s="8"/>
      <c r="F465" s="8"/>
      <c r="G465" s="8"/>
    </row>
    <row r="466" spans="3:7" x14ac:dyDescent="0.25">
      <c r="C466" s="6"/>
      <c r="D466" s="7"/>
      <c r="E466" s="8"/>
      <c r="F466" s="8"/>
      <c r="G466" s="8"/>
    </row>
    <row r="467" spans="3:7" x14ac:dyDescent="0.25">
      <c r="C467" s="6"/>
      <c r="D467" s="7"/>
      <c r="E467" s="8"/>
      <c r="F467" s="8"/>
      <c r="G467" s="8"/>
    </row>
    <row r="468" spans="3:7" x14ac:dyDescent="0.25">
      <c r="C468" s="6"/>
      <c r="D468" s="7"/>
      <c r="E468" s="8"/>
      <c r="F468" s="8"/>
      <c r="G468" s="8"/>
    </row>
    <row r="469" spans="3:7" x14ac:dyDescent="0.25">
      <c r="C469" s="6"/>
      <c r="D469" s="7"/>
      <c r="E469" s="8"/>
      <c r="F469" s="8"/>
      <c r="G469" s="8"/>
    </row>
    <row r="470" spans="3:7" x14ac:dyDescent="0.25">
      <c r="C470" s="6"/>
      <c r="D470" s="7"/>
      <c r="E470" s="8"/>
      <c r="F470" s="8"/>
      <c r="G470" s="8"/>
    </row>
    <row r="471" spans="3:7" x14ac:dyDescent="0.25">
      <c r="C471" s="6"/>
      <c r="D471" s="7"/>
      <c r="E471" s="8"/>
      <c r="F471" s="8"/>
      <c r="G471" s="8"/>
    </row>
    <row r="472" spans="3:7" x14ac:dyDescent="0.25">
      <c r="C472" s="6"/>
      <c r="D472" s="7"/>
      <c r="E472" s="8"/>
      <c r="F472" s="8"/>
      <c r="G472" s="8"/>
    </row>
    <row r="473" spans="3:7" x14ac:dyDescent="0.25">
      <c r="C473" s="6"/>
      <c r="D473" s="7"/>
      <c r="E473" s="8"/>
      <c r="F473" s="8"/>
      <c r="G473" s="8"/>
    </row>
    <row r="474" spans="3:7" x14ac:dyDescent="0.25">
      <c r="C474" s="6"/>
      <c r="D474" s="7"/>
      <c r="E474" s="8"/>
      <c r="F474" s="8"/>
      <c r="G474" s="8"/>
    </row>
    <row r="475" spans="3:7" x14ac:dyDescent="0.25">
      <c r="C475" s="6"/>
      <c r="D475" s="7"/>
      <c r="E475" s="8"/>
      <c r="F475" s="8"/>
      <c r="G475" s="8"/>
    </row>
    <row r="476" spans="3:7" x14ac:dyDescent="0.25">
      <c r="C476" s="6"/>
      <c r="D476" s="7"/>
      <c r="E476" s="8"/>
      <c r="F476" s="8"/>
      <c r="G476" s="8"/>
    </row>
    <row r="477" spans="3:7" x14ac:dyDescent="0.25">
      <c r="C477" s="6"/>
      <c r="D477" s="7"/>
      <c r="E477" s="8"/>
      <c r="F477" s="8"/>
      <c r="G477" s="8"/>
    </row>
    <row r="478" spans="3:7" x14ac:dyDescent="0.25">
      <c r="C478" s="6"/>
      <c r="D478" s="7"/>
      <c r="E478" s="8"/>
      <c r="F478" s="8"/>
      <c r="G478" s="8"/>
    </row>
    <row r="479" spans="3:7" x14ac:dyDescent="0.25">
      <c r="C479" s="6"/>
      <c r="D479" s="7"/>
      <c r="E479" s="8"/>
      <c r="F479" s="8"/>
      <c r="G479" s="8"/>
    </row>
    <row r="480" spans="3:7" x14ac:dyDescent="0.25">
      <c r="C480" s="6"/>
      <c r="D480" s="7"/>
      <c r="E480" s="8"/>
      <c r="F480" s="8"/>
      <c r="G480" s="8"/>
    </row>
    <row r="481" spans="3:7" x14ac:dyDescent="0.25">
      <c r="C481" s="6"/>
      <c r="D481" s="7"/>
      <c r="E481" s="8"/>
      <c r="F481" s="8"/>
      <c r="G481" s="8"/>
    </row>
    <row r="482" spans="3:7" x14ac:dyDescent="0.25">
      <c r="C482" s="6"/>
      <c r="D482" s="7"/>
      <c r="E482" s="8"/>
      <c r="F482" s="8"/>
      <c r="G482" s="8"/>
    </row>
    <row r="483" spans="3:7" x14ac:dyDescent="0.25">
      <c r="C483" s="6"/>
      <c r="D483" s="7"/>
      <c r="E483" s="8"/>
      <c r="F483" s="8"/>
      <c r="G483" s="8"/>
    </row>
    <row r="484" spans="3:7" x14ac:dyDescent="0.25">
      <c r="C484" s="6"/>
      <c r="D484" s="7"/>
      <c r="E484" s="8"/>
      <c r="F484" s="8"/>
      <c r="G484" s="8"/>
    </row>
    <row r="485" spans="3:7" x14ac:dyDescent="0.25">
      <c r="C485" s="6"/>
      <c r="D485" s="7"/>
      <c r="E485" s="8"/>
      <c r="F485" s="8"/>
      <c r="G485" s="8"/>
    </row>
    <row r="486" spans="3:7" x14ac:dyDescent="0.25">
      <c r="C486" s="6"/>
      <c r="D486" s="7"/>
      <c r="E486" s="8"/>
      <c r="F486" s="8"/>
      <c r="G486" s="8"/>
    </row>
    <row r="487" spans="3:7" x14ac:dyDescent="0.25">
      <c r="C487" s="6"/>
      <c r="D487" s="7"/>
      <c r="E487" s="8"/>
      <c r="F487" s="8"/>
      <c r="G487" s="8"/>
    </row>
    <row r="488" spans="3:7" x14ac:dyDescent="0.25">
      <c r="C488" s="6"/>
      <c r="D488" s="7"/>
      <c r="E488" s="8"/>
      <c r="F488" s="8"/>
      <c r="G488" s="8"/>
    </row>
    <row r="489" spans="3:7" x14ac:dyDescent="0.25">
      <c r="C489" s="6"/>
      <c r="D489" s="7"/>
      <c r="E489" s="8"/>
      <c r="F489" s="8"/>
      <c r="G489" s="8"/>
    </row>
    <row r="490" spans="3:7" x14ac:dyDescent="0.25">
      <c r="C490" s="6"/>
      <c r="D490" s="7"/>
      <c r="E490" s="8"/>
      <c r="F490" s="8"/>
      <c r="G490" s="8"/>
    </row>
    <row r="491" spans="3:7" x14ac:dyDescent="0.25">
      <c r="C491" s="6"/>
      <c r="D491" s="7"/>
      <c r="E491" s="8"/>
      <c r="F491" s="8"/>
      <c r="G491" s="8"/>
    </row>
    <row r="492" spans="3:7" x14ac:dyDescent="0.25">
      <c r="C492" s="6"/>
      <c r="D492" s="7"/>
      <c r="E492" s="8"/>
      <c r="F492" s="8"/>
      <c r="G492" s="8"/>
    </row>
    <row r="493" spans="3:7" x14ac:dyDescent="0.25">
      <c r="C493" s="6"/>
      <c r="D493" s="7"/>
      <c r="E493" s="8"/>
      <c r="F493" s="8"/>
      <c r="G493" s="8"/>
    </row>
    <row r="494" spans="3:7" x14ac:dyDescent="0.25">
      <c r="C494" s="6"/>
      <c r="D494" s="7"/>
      <c r="E494" s="8"/>
      <c r="F494" s="8"/>
      <c r="G494" s="8"/>
    </row>
    <row r="495" spans="3:7" x14ac:dyDescent="0.25">
      <c r="C495" s="6"/>
      <c r="D495" s="7"/>
      <c r="E495" s="8"/>
      <c r="F495" s="8"/>
      <c r="G495" s="8"/>
    </row>
    <row r="496" spans="3:7" x14ac:dyDescent="0.25">
      <c r="C496" s="6"/>
      <c r="D496" s="7"/>
      <c r="E496" s="8"/>
      <c r="F496" s="8"/>
      <c r="G496" s="8"/>
    </row>
    <row r="497" spans="3:7" x14ac:dyDescent="0.25">
      <c r="C497" s="6"/>
      <c r="D497" s="7"/>
      <c r="E497" s="8"/>
      <c r="F497" s="8"/>
      <c r="G497" s="8"/>
    </row>
    <row r="498" spans="3:7" x14ac:dyDescent="0.25">
      <c r="C498" s="6"/>
      <c r="D498" s="7"/>
      <c r="E498" s="8"/>
      <c r="F498" s="8"/>
      <c r="G498" s="8"/>
    </row>
    <row r="499" spans="3:7" x14ac:dyDescent="0.25">
      <c r="C499" s="6"/>
      <c r="D499" s="7"/>
      <c r="E499" s="8"/>
      <c r="F499" s="8"/>
      <c r="G499" s="8"/>
    </row>
    <row r="500" spans="3:7" x14ac:dyDescent="0.25">
      <c r="C500" s="6"/>
      <c r="D500" s="7"/>
      <c r="E500" s="8"/>
      <c r="F500" s="8"/>
      <c r="G500" s="8"/>
    </row>
    <row r="501" spans="3:7" x14ac:dyDescent="0.25">
      <c r="C501" s="6"/>
      <c r="D501" s="7"/>
      <c r="E501" s="8"/>
      <c r="F501" s="8"/>
      <c r="G501" s="8"/>
    </row>
    <row r="502" spans="3:7" x14ac:dyDescent="0.25">
      <c r="C502" s="6"/>
      <c r="D502" s="7"/>
      <c r="E502" s="8"/>
      <c r="F502" s="8"/>
      <c r="G502" s="8"/>
    </row>
    <row r="503" spans="3:7" x14ac:dyDescent="0.25">
      <c r="C503" s="6"/>
      <c r="D503" s="7"/>
      <c r="E503" s="8"/>
      <c r="F503" s="8"/>
      <c r="G503" s="8"/>
    </row>
    <row r="504" spans="3:7" x14ac:dyDescent="0.25">
      <c r="C504" s="6"/>
      <c r="D504" s="7"/>
      <c r="E504" s="8"/>
      <c r="F504" s="8"/>
      <c r="G504" s="8"/>
    </row>
    <row r="505" spans="3:7" x14ac:dyDescent="0.25">
      <c r="C505" s="6"/>
      <c r="D505" s="7"/>
      <c r="E505" s="8"/>
      <c r="F505" s="8"/>
      <c r="G505" s="8"/>
    </row>
    <row r="506" spans="3:7" x14ac:dyDescent="0.25">
      <c r="C506" s="6"/>
      <c r="D506" s="7"/>
      <c r="E506" s="8"/>
      <c r="F506" s="8"/>
      <c r="G506" s="8"/>
    </row>
    <row r="507" spans="3:7" x14ac:dyDescent="0.25">
      <c r="C507" s="6"/>
      <c r="D507" s="7"/>
      <c r="E507" s="8"/>
      <c r="F507" s="8"/>
      <c r="G507" s="8"/>
    </row>
    <row r="508" spans="3:7" x14ac:dyDescent="0.25">
      <c r="C508" s="6"/>
      <c r="D508" s="7"/>
      <c r="E508" s="8"/>
      <c r="F508" s="8"/>
      <c r="G508" s="8"/>
    </row>
    <row r="509" spans="3:7" x14ac:dyDescent="0.25">
      <c r="C509" s="6"/>
      <c r="D509" s="7"/>
      <c r="E509" s="8"/>
      <c r="F509" s="8"/>
      <c r="G509" s="8"/>
    </row>
    <row r="510" spans="3:7" x14ac:dyDescent="0.25">
      <c r="C510" s="6"/>
      <c r="D510" s="7"/>
      <c r="E510" s="8"/>
      <c r="F510" s="8"/>
      <c r="G510" s="8"/>
    </row>
    <row r="511" spans="3:7" x14ac:dyDescent="0.25">
      <c r="C511" s="6"/>
      <c r="D511" s="7"/>
      <c r="E511" s="8"/>
      <c r="F511" s="8"/>
      <c r="G511" s="8"/>
    </row>
    <row r="512" spans="3:7" x14ac:dyDescent="0.25">
      <c r="C512" s="6"/>
      <c r="D512" s="7"/>
      <c r="E512" s="8"/>
      <c r="F512" s="8"/>
      <c r="G512" s="8"/>
    </row>
    <row r="513" spans="3:7" x14ac:dyDescent="0.25">
      <c r="C513" s="6"/>
      <c r="D513" s="7"/>
      <c r="E513" s="8"/>
      <c r="F513" s="8"/>
      <c r="G513" s="8"/>
    </row>
    <row r="514" spans="3:7" x14ac:dyDescent="0.25">
      <c r="C514" s="6"/>
      <c r="D514" s="7"/>
      <c r="E514" s="8"/>
      <c r="F514" s="8"/>
      <c r="G514" s="8"/>
    </row>
    <row r="515" spans="3:7" x14ac:dyDescent="0.25">
      <c r="C515" s="6"/>
      <c r="D515" s="7"/>
      <c r="E515" s="8"/>
      <c r="F515" s="8"/>
      <c r="G515" s="8"/>
    </row>
    <row r="516" spans="3:7" x14ac:dyDescent="0.25">
      <c r="C516" s="6"/>
      <c r="D516" s="7"/>
      <c r="E516" s="8"/>
      <c r="F516" s="8"/>
      <c r="G516" s="8"/>
    </row>
    <row r="517" spans="3:7" x14ac:dyDescent="0.25">
      <c r="C517" s="6"/>
      <c r="D517" s="7"/>
      <c r="E517" s="8"/>
      <c r="F517" s="8"/>
      <c r="G517" s="8"/>
    </row>
    <row r="518" spans="3:7" x14ac:dyDescent="0.25">
      <c r="C518" s="6"/>
      <c r="D518" s="7"/>
      <c r="E518" s="8"/>
      <c r="F518" s="8"/>
      <c r="G518" s="8"/>
    </row>
    <row r="519" spans="3:7" x14ac:dyDescent="0.25">
      <c r="C519" s="6"/>
      <c r="D519" s="7"/>
      <c r="E519" s="8"/>
      <c r="F519" s="8"/>
      <c r="G519" s="8"/>
    </row>
    <row r="520" spans="3:7" x14ac:dyDescent="0.25">
      <c r="C520" s="6"/>
      <c r="D520" s="7"/>
      <c r="E520" s="8"/>
      <c r="F520" s="8"/>
      <c r="G520" s="8"/>
    </row>
    <row r="521" spans="3:7" x14ac:dyDescent="0.25">
      <c r="C521" s="6"/>
      <c r="D521" s="7"/>
      <c r="E521" s="8"/>
      <c r="F521" s="8"/>
      <c r="G521" s="8"/>
    </row>
    <row r="522" spans="3:7" x14ac:dyDescent="0.25">
      <c r="C522" s="6"/>
      <c r="D522" s="7"/>
      <c r="E522" s="8"/>
      <c r="F522" s="8"/>
      <c r="G522" s="8"/>
    </row>
    <row r="523" spans="3:7" x14ac:dyDescent="0.25">
      <c r="C523" s="6"/>
      <c r="D523" s="7"/>
      <c r="E523" s="8"/>
      <c r="F523" s="8"/>
      <c r="G523" s="8"/>
    </row>
    <row r="524" spans="3:7" x14ac:dyDescent="0.25">
      <c r="C524" s="6"/>
      <c r="D524" s="7"/>
      <c r="E524" s="8"/>
      <c r="F524" s="8"/>
      <c r="G524" s="8"/>
    </row>
    <row r="525" spans="3:7" x14ac:dyDescent="0.25">
      <c r="C525" s="6"/>
      <c r="D525" s="7"/>
      <c r="E525" s="8"/>
      <c r="F525" s="8"/>
      <c r="G525" s="8"/>
    </row>
    <row r="526" spans="3:7" x14ac:dyDescent="0.25">
      <c r="C526" s="6"/>
      <c r="D526" s="7"/>
      <c r="E526" s="8"/>
      <c r="F526" s="8"/>
      <c r="G526" s="8"/>
    </row>
    <row r="527" spans="3:7" x14ac:dyDescent="0.25">
      <c r="C527" s="6"/>
      <c r="D527" s="7"/>
      <c r="E527" s="8"/>
      <c r="F527" s="8"/>
      <c r="G527" s="8"/>
    </row>
    <row r="528" spans="3:7" x14ac:dyDescent="0.25">
      <c r="C528" s="6"/>
      <c r="D528" s="7"/>
      <c r="E528" s="8"/>
      <c r="F528" s="8"/>
      <c r="G528" s="8"/>
    </row>
    <row r="529" spans="3:7" x14ac:dyDescent="0.25">
      <c r="C529" s="6"/>
      <c r="D529" s="7"/>
      <c r="E529" s="8"/>
      <c r="F529" s="8"/>
      <c r="G529" s="8"/>
    </row>
    <row r="530" spans="3:7" x14ac:dyDescent="0.25">
      <c r="C530" s="6"/>
      <c r="D530" s="7"/>
      <c r="E530" s="8"/>
      <c r="F530" s="8"/>
      <c r="G530" s="8"/>
    </row>
    <row r="531" spans="3:7" x14ac:dyDescent="0.25">
      <c r="C531" s="6"/>
      <c r="D531" s="7"/>
      <c r="E531" s="8"/>
      <c r="F531" s="8"/>
      <c r="G531" s="8"/>
    </row>
    <row r="532" spans="3:7" x14ac:dyDescent="0.25">
      <c r="C532" s="6"/>
      <c r="D532" s="7"/>
      <c r="E532" s="8"/>
      <c r="F532" s="8"/>
      <c r="G532" s="8"/>
    </row>
    <row r="533" spans="3:7" x14ac:dyDescent="0.25">
      <c r="C533" s="6"/>
      <c r="D533" s="7"/>
      <c r="E533" s="8"/>
      <c r="F533" s="8"/>
      <c r="G533" s="8"/>
    </row>
    <row r="534" spans="3:7" x14ac:dyDescent="0.25">
      <c r="C534" s="6"/>
      <c r="D534" s="7"/>
      <c r="E534" s="8"/>
      <c r="F534" s="8"/>
      <c r="G534" s="8"/>
    </row>
    <row r="535" spans="3:7" x14ac:dyDescent="0.25">
      <c r="C535" s="6"/>
      <c r="D535" s="7"/>
      <c r="E535" s="8"/>
      <c r="F535" s="8"/>
      <c r="G535" s="8"/>
    </row>
    <row r="536" spans="3:7" x14ac:dyDescent="0.25">
      <c r="C536" s="6"/>
      <c r="D536" s="7"/>
      <c r="E536" s="8"/>
      <c r="F536" s="8"/>
      <c r="G536" s="8"/>
    </row>
    <row r="537" spans="3:7" x14ac:dyDescent="0.25">
      <c r="C537" s="6"/>
      <c r="D537" s="7"/>
      <c r="E537" s="8"/>
      <c r="F537" s="8"/>
      <c r="G537" s="8"/>
    </row>
    <row r="538" spans="3:7" x14ac:dyDescent="0.25">
      <c r="C538" s="6"/>
      <c r="D538" s="7"/>
      <c r="E538" s="8"/>
      <c r="F538" s="8"/>
      <c r="G538" s="8"/>
    </row>
    <row r="539" spans="3:7" x14ac:dyDescent="0.25">
      <c r="C539" s="6"/>
      <c r="D539" s="7"/>
      <c r="E539" s="8"/>
      <c r="F539" s="8"/>
      <c r="G539" s="8"/>
    </row>
    <row r="540" spans="3:7" x14ac:dyDescent="0.25">
      <c r="C540" s="6"/>
      <c r="D540" s="7"/>
      <c r="E540" s="8"/>
      <c r="F540" s="8"/>
      <c r="G540" s="8"/>
    </row>
    <row r="541" spans="3:7" x14ac:dyDescent="0.25">
      <c r="C541" s="6"/>
      <c r="D541" s="7"/>
      <c r="E541" s="8"/>
      <c r="F541" s="8"/>
      <c r="G541" s="8"/>
    </row>
    <row r="542" spans="3:7" x14ac:dyDescent="0.25">
      <c r="C542" s="6"/>
      <c r="D542" s="7"/>
      <c r="E542" s="8"/>
      <c r="F542" s="8"/>
      <c r="G542" s="8"/>
    </row>
    <row r="543" spans="3:7" x14ac:dyDescent="0.25">
      <c r="C543" s="6"/>
      <c r="D543" s="7"/>
      <c r="E543" s="8"/>
      <c r="F543" s="8"/>
      <c r="G543" s="8"/>
    </row>
    <row r="544" spans="3:7" x14ac:dyDescent="0.25">
      <c r="C544" s="6"/>
      <c r="D544" s="7"/>
      <c r="E544" s="8"/>
      <c r="F544" s="8"/>
      <c r="G544" s="8"/>
    </row>
    <row r="545" spans="3:7" x14ac:dyDescent="0.25">
      <c r="C545" s="6"/>
      <c r="D545" s="7"/>
      <c r="E545" s="8"/>
      <c r="F545" s="8"/>
      <c r="G545" s="8"/>
    </row>
    <row r="546" spans="3:7" x14ac:dyDescent="0.25">
      <c r="C546" s="6"/>
      <c r="D546" s="7"/>
      <c r="E546" s="8"/>
      <c r="F546" s="8"/>
      <c r="G546" s="8"/>
    </row>
    <row r="547" spans="3:7" x14ac:dyDescent="0.25">
      <c r="C547" s="6"/>
      <c r="D547" s="7"/>
      <c r="E547" s="8"/>
      <c r="F547" s="8"/>
      <c r="G547" s="8"/>
    </row>
    <row r="548" spans="3:7" x14ac:dyDescent="0.25">
      <c r="C548" s="6"/>
      <c r="D548" s="7"/>
      <c r="E548" s="8"/>
      <c r="F548" s="8"/>
      <c r="G548" s="8"/>
    </row>
    <row r="549" spans="3:7" x14ac:dyDescent="0.25">
      <c r="C549" s="6"/>
      <c r="D549" s="7"/>
      <c r="E549" s="8"/>
      <c r="F549" s="8"/>
      <c r="G549" s="8"/>
    </row>
    <row r="550" spans="3:7" x14ac:dyDescent="0.25">
      <c r="C550" s="6"/>
      <c r="D550" s="7"/>
      <c r="E550" s="8"/>
      <c r="F550" s="8"/>
      <c r="G550" s="8"/>
    </row>
    <row r="551" spans="3:7" x14ac:dyDescent="0.25">
      <c r="C551" s="6"/>
      <c r="D551" s="7"/>
      <c r="E551" s="8"/>
      <c r="F551" s="8"/>
      <c r="G551" s="8"/>
    </row>
    <row r="552" spans="3:7" x14ac:dyDescent="0.25">
      <c r="C552" s="6"/>
      <c r="D552" s="7"/>
      <c r="E552" s="8"/>
      <c r="F552" s="8"/>
      <c r="G552" s="8"/>
    </row>
    <row r="553" spans="3:7" x14ac:dyDescent="0.25">
      <c r="C553" s="6"/>
      <c r="D553" s="7"/>
      <c r="E553" s="8"/>
      <c r="F553" s="8"/>
      <c r="G553" s="8"/>
    </row>
    <row r="554" spans="3:7" x14ac:dyDescent="0.25">
      <c r="C554" s="6"/>
      <c r="D554" s="7"/>
      <c r="E554" s="8"/>
      <c r="F554" s="8"/>
      <c r="G554" s="8"/>
    </row>
    <row r="555" spans="3:7" x14ac:dyDescent="0.25">
      <c r="C555" s="6"/>
      <c r="D555" s="7"/>
      <c r="E555" s="8"/>
      <c r="F555" s="8"/>
      <c r="G555" s="8"/>
    </row>
    <row r="556" spans="3:7" x14ac:dyDescent="0.25">
      <c r="C556" s="6"/>
      <c r="D556" s="7"/>
      <c r="E556" s="8"/>
      <c r="F556" s="8"/>
      <c r="G556" s="8"/>
    </row>
    <row r="557" spans="3:7" x14ac:dyDescent="0.25">
      <c r="C557" s="6"/>
      <c r="D557" s="7"/>
      <c r="E557" s="8"/>
      <c r="F557" s="8"/>
      <c r="G557" s="8"/>
    </row>
    <row r="558" spans="3:7" x14ac:dyDescent="0.25">
      <c r="C558" s="6"/>
      <c r="D558" s="7"/>
      <c r="E558" s="8"/>
      <c r="F558" s="8"/>
      <c r="G558" s="8"/>
    </row>
    <row r="559" spans="3:7" x14ac:dyDescent="0.25">
      <c r="C559" s="6"/>
      <c r="D559" s="7"/>
      <c r="E559" s="8"/>
      <c r="F559" s="8"/>
      <c r="G559" s="8"/>
    </row>
    <row r="560" spans="3:7" x14ac:dyDescent="0.25">
      <c r="C560" s="6"/>
      <c r="D560" s="7"/>
      <c r="E560" s="8"/>
      <c r="F560" s="8"/>
      <c r="G560" s="8"/>
    </row>
    <row r="561" spans="3:7" x14ac:dyDescent="0.25">
      <c r="C561" s="6"/>
      <c r="D561" s="7"/>
      <c r="E561" s="8"/>
      <c r="F561" s="8"/>
      <c r="G561" s="8"/>
    </row>
    <row r="562" spans="3:7" x14ac:dyDescent="0.25">
      <c r="C562" s="6"/>
      <c r="D562" s="7"/>
      <c r="E562" s="8"/>
      <c r="F562" s="8"/>
      <c r="G562" s="8"/>
    </row>
    <row r="563" spans="3:7" x14ac:dyDescent="0.25">
      <c r="C563" s="6"/>
      <c r="D563" s="7"/>
      <c r="E563" s="8"/>
      <c r="F563" s="8"/>
      <c r="G563" s="8"/>
    </row>
    <row r="564" spans="3:7" x14ac:dyDescent="0.25">
      <c r="C564" s="6"/>
      <c r="D564" s="7"/>
      <c r="E564" s="8"/>
      <c r="F564" s="8"/>
      <c r="G564" s="8"/>
    </row>
    <row r="565" spans="3:7" x14ac:dyDescent="0.25">
      <c r="C565" s="6"/>
      <c r="D565" s="7"/>
      <c r="E565" s="8"/>
      <c r="F565" s="8"/>
      <c r="G565" s="8"/>
    </row>
    <row r="566" spans="3:7" x14ac:dyDescent="0.25">
      <c r="C566" s="6"/>
      <c r="D566" s="7"/>
      <c r="E566" s="8"/>
      <c r="F566" s="8"/>
      <c r="G566" s="8"/>
    </row>
    <row r="567" spans="3:7" x14ac:dyDescent="0.25">
      <c r="C567" s="6"/>
      <c r="D567" s="7"/>
      <c r="E567" s="8"/>
      <c r="F567" s="8"/>
      <c r="G567" s="8"/>
    </row>
    <row r="568" spans="3:7" x14ac:dyDescent="0.25">
      <c r="C568" s="6"/>
      <c r="D568" s="7"/>
      <c r="E568" s="8"/>
      <c r="F568" s="8"/>
      <c r="G568" s="8"/>
    </row>
    <row r="569" spans="3:7" x14ac:dyDescent="0.25">
      <c r="C569" s="6"/>
      <c r="D569" s="7"/>
      <c r="E569" s="8"/>
      <c r="F569" s="8"/>
      <c r="G569" s="8"/>
    </row>
    <row r="570" spans="3:7" x14ac:dyDescent="0.25">
      <c r="C570" s="6"/>
      <c r="D570" s="7"/>
      <c r="E570" s="8"/>
      <c r="F570" s="8"/>
      <c r="G570" s="8"/>
    </row>
    <row r="571" spans="3:7" x14ac:dyDescent="0.25">
      <c r="C571" s="6"/>
      <c r="D571" s="7"/>
      <c r="E571" s="8"/>
      <c r="F571" s="8"/>
      <c r="G571" s="8"/>
    </row>
    <row r="572" spans="3:7" x14ac:dyDescent="0.25">
      <c r="C572" s="6"/>
      <c r="D572" s="7"/>
      <c r="E572" s="8"/>
      <c r="F572" s="8"/>
      <c r="G572" s="8"/>
    </row>
    <row r="573" spans="3:7" x14ac:dyDescent="0.25">
      <c r="C573" s="6"/>
      <c r="D573" s="7"/>
      <c r="E573" s="8"/>
      <c r="F573" s="8"/>
      <c r="G573" s="8"/>
    </row>
    <row r="574" spans="3:7" x14ac:dyDescent="0.25">
      <c r="C574" s="6"/>
      <c r="D574" s="7"/>
      <c r="E574" s="8"/>
      <c r="F574" s="8"/>
      <c r="G574" s="8"/>
    </row>
    <row r="575" spans="3:7" x14ac:dyDescent="0.25">
      <c r="C575" s="6"/>
      <c r="D575" s="7"/>
      <c r="E575" s="8"/>
      <c r="F575" s="8"/>
      <c r="G575" s="8"/>
    </row>
    <row r="576" spans="3:7" x14ac:dyDescent="0.25">
      <c r="C576" s="6"/>
      <c r="D576" s="7"/>
      <c r="E576" s="8"/>
      <c r="F576" s="8"/>
      <c r="G576" s="8"/>
    </row>
    <row r="577" spans="3:7" x14ac:dyDescent="0.25">
      <c r="C577" s="6"/>
      <c r="D577" s="7"/>
      <c r="E577" s="8"/>
      <c r="F577" s="8"/>
      <c r="G577" s="8"/>
    </row>
    <row r="578" spans="3:7" x14ac:dyDescent="0.25">
      <c r="C578" s="6"/>
      <c r="D578" s="7"/>
      <c r="E578" s="8"/>
      <c r="F578" s="8"/>
      <c r="G578" s="8"/>
    </row>
    <row r="579" spans="3:7" x14ac:dyDescent="0.25">
      <c r="C579" s="6"/>
      <c r="D579" s="7"/>
      <c r="E579" s="8"/>
      <c r="F579" s="8"/>
      <c r="G579" s="8"/>
    </row>
    <row r="580" spans="3:7" x14ac:dyDescent="0.25">
      <c r="C580" s="6"/>
      <c r="D580" s="7"/>
      <c r="E580" s="8"/>
      <c r="F580" s="8"/>
      <c r="G580" s="8"/>
    </row>
    <row r="581" spans="3:7" x14ac:dyDescent="0.25">
      <c r="C581" s="6"/>
      <c r="D581" s="7"/>
      <c r="E581" s="8"/>
      <c r="F581" s="8"/>
      <c r="G581" s="8"/>
    </row>
    <row r="582" spans="3:7" x14ac:dyDescent="0.25">
      <c r="C582" s="6"/>
      <c r="D582" s="7"/>
      <c r="E582" s="8"/>
      <c r="F582" s="8"/>
      <c r="G582" s="8"/>
    </row>
    <row r="583" spans="3:7" x14ac:dyDescent="0.25">
      <c r="C583" s="6"/>
      <c r="D583" s="7"/>
      <c r="E583" s="8"/>
      <c r="F583" s="8"/>
      <c r="G583" s="8"/>
    </row>
    <row r="584" spans="3:7" x14ac:dyDescent="0.25">
      <c r="C584" s="6"/>
      <c r="D584" s="7"/>
      <c r="E584" s="8"/>
      <c r="F584" s="8"/>
      <c r="G584" s="8"/>
    </row>
    <row r="585" spans="3:7" x14ac:dyDescent="0.25">
      <c r="C585" s="6"/>
      <c r="D585" s="7"/>
      <c r="E585" s="8"/>
      <c r="F585" s="8"/>
      <c r="G585" s="8"/>
    </row>
    <row r="586" spans="3:7" x14ac:dyDescent="0.25">
      <c r="C586" s="6"/>
      <c r="D586" s="7"/>
      <c r="E586" s="8"/>
      <c r="F586" s="8"/>
      <c r="G586" s="8"/>
    </row>
    <row r="587" spans="3:7" x14ac:dyDescent="0.25">
      <c r="C587" s="6"/>
      <c r="D587" s="7"/>
      <c r="E587" s="8"/>
      <c r="F587" s="8"/>
      <c r="G587" s="8"/>
    </row>
    <row r="588" spans="3:7" x14ac:dyDescent="0.25">
      <c r="C588" s="6"/>
      <c r="D588" s="7"/>
      <c r="E588" s="8"/>
      <c r="F588" s="8"/>
      <c r="G588" s="8"/>
    </row>
    <row r="589" spans="3:7" x14ac:dyDescent="0.25">
      <c r="C589" s="6"/>
      <c r="D589" s="7"/>
      <c r="E589" s="8"/>
      <c r="F589" s="8"/>
      <c r="G589" s="8"/>
    </row>
    <row r="590" spans="3:7" x14ac:dyDescent="0.25">
      <c r="C590" s="6"/>
      <c r="D590" s="7"/>
      <c r="E590" s="8"/>
      <c r="F590" s="8"/>
      <c r="G590" s="8"/>
    </row>
    <row r="591" spans="3:7" x14ac:dyDescent="0.25">
      <c r="C591" s="6"/>
      <c r="D591" s="7"/>
      <c r="E591" s="8"/>
      <c r="F591" s="8"/>
      <c r="G591" s="8"/>
    </row>
    <row r="592" spans="3:7" x14ac:dyDescent="0.25">
      <c r="C592" s="6"/>
      <c r="D592" s="7"/>
      <c r="E592" s="8"/>
      <c r="F592" s="8"/>
      <c r="G592" s="8"/>
    </row>
    <row r="593" spans="3:7" x14ac:dyDescent="0.25">
      <c r="C593" s="6"/>
      <c r="D593" s="7"/>
      <c r="E593" s="8"/>
      <c r="F593" s="8"/>
      <c r="G593" s="8"/>
    </row>
    <row r="594" spans="3:7" x14ac:dyDescent="0.25">
      <c r="C594" s="6"/>
      <c r="D594" s="7"/>
      <c r="E594" s="8"/>
      <c r="F594" s="8"/>
      <c r="G594" s="8"/>
    </row>
    <row r="595" spans="3:7" x14ac:dyDescent="0.25">
      <c r="C595" s="6"/>
      <c r="D595" s="7"/>
      <c r="E595" s="8"/>
      <c r="F595" s="8"/>
      <c r="G595" s="8"/>
    </row>
    <row r="596" spans="3:7" x14ac:dyDescent="0.25">
      <c r="C596" s="6"/>
      <c r="D596" s="7"/>
      <c r="E596" s="8"/>
      <c r="F596" s="8"/>
      <c r="G596" s="8"/>
    </row>
    <row r="597" spans="3:7" x14ac:dyDescent="0.25">
      <c r="C597" s="6"/>
      <c r="D597" s="7"/>
      <c r="E597" s="8"/>
      <c r="F597" s="8"/>
      <c r="G597" s="8"/>
    </row>
    <row r="598" spans="3:7" x14ac:dyDescent="0.25">
      <c r="C598" s="6"/>
      <c r="D598" s="7"/>
      <c r="E598" s="8"/>
      <c r="F598" s="8"/>
      <c r="G598" s="8"/>
    </row>
    <row r="599" spans="3:7" x14ac:dyDescent="0.25">
      <c r="C599" s="6"/>
      <c r="D599" s="7"/>
      <c r="E599" s="8"/>
      <c r="F599" s="8"/>
      <c r="G599" s="8"/>
    </row>
    <row r="600" spans="3:7" x14ac:dyDescent="0.25">
      <c r="C600" s="6"/>
      <c r="D600" s="7"/>
      <c r="E600" s="8"/>
      <c r="F600" s="8"/>
      <c r="G600" s="8"/>
    </row>
    <row r="601" spans="3:7" x14ac:dyDescent="0.25">
      <c r="C601" s="6"/>
      <c r="D601" s="7"/>
      <c r="E601" s="8"/>
      <c r="F601" s="8"/>
      <c r="G601" s="8"/>
    </row>
    <row r="602" spans="3:7" x14ac:dyDescent="0.25">
      <c r="C602" s="6"/>
      <c r="D602" s="7"/>
      <c r="E602" s="8"/>
      <c r="F602" s="8"/>
      <c r="G602" s="8"/>
    </row>
    <row r="603" spans="3:7" x14ac:dyDescent="0.25">
      <c r="C603" s="6"/>
      <c r="D603" s="7"/>
      <c r="E603" s="8"/>
      <c r="F603" s="8"/>
      <c r="G603" s="8"/>
    </row>
    <row r="604" spans="3:7" x14ac:dyDescent="0.25">
      <c r="C604" s="6"/>
      <c r="D604" s="7"/>
      <c r="E604" s="8"/>
      <c r="F604" s="8"/>
      <c r="G604" s="8"/>
    </row>
    <row r="605" spans="3:7" x14ac:dyDescent="0.25">
      <c r="C605" s="6"/>
      <c r="D605" s="7"/>
      <c r="E605" s="8"/>
      <c r="F605" s="8"/>
      <c r="G605" s="8"/>
    </row>
    <row r="606" spans="3:7" x14ac:dyDescent="0.25">
      <c r="C606" s="6"/>
      <c r="D606" s="7"/>
      <c r="E606" s="8"/>
      <c r="F606" s="8"/>
      <c r="G606" s="8"/>
    </row>
    <row r="607" spans="3:7" x14ac:dyDescent="0.25">
      <c r="C607" s="6"/>
      <c r="D607" s="7"/>
      <c r="E607" s="8"/>
      <c r="F607" s="8"/>
      <c r="G607" s="8"/>
    </row>
    <row r="608" spans="3:7" x14ac:dyDescent="0.25">
      <c r="C608" s="6"/>
      <c r="D608" s="7"/>
      <c r="E608" s="8"/>
      <c r="F608" s="8"/>
      <c r="G608" s="8"/>
    </row>
    <row r="609" spans="3:7" x14ac:dyDescent="0.25">
      <c r="C609" s="6"/>
      <c r="D609" s="7"/>
      <c r="E609" s="8"/>
      <c r="F609" s="8"/>
      <c r="G609" s="8"/>
    </row>
    <row r="610" spans="3:7" x14ac:dyDescent="0.25">
      <c r="C610" s="6"/>
      <c r="D610" s="7"/>
      <c r="E610" s="8"/>
      <c r="F610" s="8"/>
      <c r="G610" s="8"/>
    </row>
    <row r="611" spans="3:7" x14ac:dyDescent="0.25">
      <c r="C611" s="6"/>
      <c r="D611" s="7"/>
      <c r="E611" s="8"/>
      <c r="F611" s="8"/>
      <c r="G611" s="8"/>
    </row>
    <row r="612" spans="3:7" x14ac:dyDescent="0.25">
      <c r="C612" s="6"/>
      <c r="D612" s="7"/>
      <c r="E612" s="8"/>
      <c r="F612" s="8"/>
      <c r="G612" s="8"/>
    </row>
    <row r="613" spans="3:7" x14ac:dyDescent="0.25">
      <c r="C613" s="6"/>
      <c r="D613" s="7"/>
      <c r="E613" s="8"/>
      <c r="F613" s="8"/>
      <c r="G613" s="8"/>
    </row>
    <row r="614" spans="3:7" x14ac:dyDescent="0.25">
      <c r="C614" s="6"/>
      <c r="D614" s="7"/>
      <c r="E614" s="8"/>
      <c r="F614" s="8"/>
      <c r="G614" s="8"/>
    </row>
    <row r="615" spans="3:7" x14ac:dyDescent="0.25">
      <c r="C615" s="6"/>
      <c r="D615" s="7"/>
      <c r="E615" s="8"/>
      <c r="F615" s="8"/>
      <c r="G615" s="8"/>
    </row>
    <row r="616" spans="3:7" x14ac:dyDescent="0.25">
      <c r="C616" s="6"/>
      <c r="D616" s="7"/>
      <c r="E616" s="8"/>
      <c r="F616" s="8"/>
      <c r="G616" s="8"/>
    </row>
    <row r="617" spans="3:7" x14ac:dyDescent="0.25">
      <c r="C617" s="6"/>
      <c r="D617" s="7"/>
      <c r="E617" s="8"/>
      <c r="F617" s="8"/>
      <c r="G617" s="8"/>
    </row>
    <row r="618" spans="3:7" x14ac:dyDescent="0.25">
      <c r="C618" s="6"/>
      <c r="D618" s="7"/>
      <c r="E618" s="8"/>
      <c r="F618" s="8"/>
      <c r="G618" s="8"/>
    </row>
    <row r="619" spans="3:7" x14ac:dyDescent="0.25">
      <c r="C619" s="6"/>
      <c r="D619" s="7"/>
      <c r="E619" s="8"/>
      <c r="F619" s="8"/>
      <c r="G619" s="8"/>
    </row>
    <row r="620" spans="3:7" x14ac:dyDescent="0.25">
      <c r="C620" s="6"/>
      <c r="D620" s="7"/>
      <c r="E620" s="8"/>
      <c r="F620" s="8"/>
      <c r="G620" s="8"/>
    </row>
    <row r="621" spans="3:7" x14ac:dyDescent="0.25">
      <c r="C621" s="6"/>
      <c r="D621" s="7"/>
      <c r="E621" s="8"/>
      <c r="F621" s="8"/>
      <c r="G621" s="8"/>
    </row>
    <row r="622" spans="3:7" x14ac:dyDescent="0.25">
      <c r="C622" s="6"/>
      <c r="D622" s="7"/>
      <c r="E622" s="8"/>
      <c r="F622" s="8"/>
      <c r="G622" s="8"/>
    </row>
    <row r="623" spans="3:7" x14ac:dyDescent="0.25">
      <c r="C623" s="6"/>
      <c r="D623" s="7"/>
      <c r="E623" s="8"/>
      <c r="F623" s="8"/>
      <c r="G623" s="8"/>
    </row>
    <row r="624" spans="3:7" x14ac:dyDescent="0.25">
      <c r="C624" s="6"/>
      <c r="D624" s="7"/>
      <c r="E624" s="8"/>
      <c r="F624" s="8"/>
      <c r="G624" s="8"/>
    </row>
    <row r="625" spans="3:7" x14ac:dyDescent="0.25">
      <c r="C625" s="6"/>
      <c r="D625" s="7"/>
      <c r="E625" s="8"/>
      <c r="F625" s="8"/>
      <c r="G625" s="8"/>
    </row>
    <row r="626" spans="3:7" x14ac:dyDescent="0.25">
      <c r="C626" s="6"/>
      <c r="D626" s="7"/>
      <c r="E626" s="8"/>
      <c r="F626" s="8"/>
      <c r="G626" s="8"/>
    </row>
    <row r="627" spans="3:7" x14ac:dyDescent="0.25">
      <c r="C627" s="6"/>
      <c r="D627" s="7"/>
      <c r="E627" s="8"/>
      <c r="F627" s="8"/>
      <c r="G627" s="8"/>
    </row>
    <row r="628" spans="3:7" x14ac:dyDescent="0.25">
      <c r="C628" s="6"/>
      <c r="D628" s="7"/>
      <c r="E628" s="8"/>
      <c r="F628" s="8"/>
      <c r="G628" s="8"/>
    </row>
    <row r="629" spans="3:7" x14ac:dyDescent="0.25">
      <c r="C629" s="6"/>
      <c r="D629" s="7"/>
      <c r="E629" s="8"/>
      <c r="F629" s="8"/>
      <c r="G629" s="8"/>
    </row>
    <row r="630" spans="3:7" x14ac:dyDescent="0.25">
      <c r="C630" s="6"/>
      <c r="D630" s="7"/>
      <c r="E630" s="8"/>
      <c r="F630" s="8"/>
      <c r="G630" s="8"/>
    </row>
    <row r="631" spans="3:7" x14ac:dyDescent="0.25">
      <c r="C631" s="6"/>
      <c r="D631" s="7"/>
      <c r="E631" s="8"/>
      <c r="F631" s="8"/>
      <c r="G631" s="8"/>
    </row>
    <row r="632" spans="3:7" x14ac:dyDescent="0.25">
      <c r="C632" s="6"/>
      <c r="D632" s="7"/>
      <c r="E632" s="8"/>
      <c r="F632" s="8"/>
      <c r="G632" s="8"/>
    </row>
    <row r="633" spans="3:7" x14ac:dyDescent="0.25">
      <c r="C633" s="6"/>
      <c r="D633" s="7"/>
      <c r="E633" s="8"/>
      <c r="F633" s="8"/>
      <c r="G633" s="8"/>
    </row>
    <row r="634" spans="3:7" x14ac:dyDescent="0.25">
      <c r="C634" s="6"/>
      <c r="D634" s="7"/>
      <c r="E634" s="8"/>
      <c r="F634" s="8"/>
      <c r="G634" s="8"/>
    </row>
    <row r="635" spans="3:7" x14ac:dyDescent="0.25">
      <c r="C635" s="6"/>
      <c r="D635" s="7"/>
      <c r="E635" s="8"/>
      <c r="F635" s="8"/>
      <c r="G635" s="8"/>
    </row>
    <row r="636" spans="3:7" x14ac:dyDescent="0.25">
      <c r="C636" s="6"/>
      <c r="D636" s="7"/>
      <c r="E636" s="8"/>
      <c r="F636" s="8"/>
      <c r="G636" s="8"/>
    </row>
    <row r="637" spans="3:7" x14ac:dyDescent="0.25">
      <c r="C637" s="6"/>
      <c r="D637" s="7"/>
      <c r="E637" s="8"/>
      <c r="F637" s="8"/>
      <c r="G637" s="8"/>
    </row>
    <row r="638" spans="3:7" x14ac:dyDescent="0.25">
      <c r="C638" s="6"/>
      <c r="D638" s="7"/>
      <c r="E638" s="8"/>
      <c r="F638" s="8"/>
      <c r="G638" s="8"/>
    </row>
    <row r="639" spans="3:7" x14ac:dyDescent="0.25">
      <c r="C639" s="6"/>
      <c r="D639" s="7"/>
      <c r="E639" s="8"/>
      <c r="F639" s="8"/>
      <c r="G639" s="8"/>
    </row>
    <row r="640" spans="3:7" x14ac:dyDescent="0.25">
      <c r="C640" s="6"/>
      <c r="D640" s="7"/>
      <c r="E640" s="8"/>
      <c r="F640" s="8"/>
      <c r="G640" s="8"/>
    </row>
    <row r="641" spans="3:7" x14ac:dyDescent="0.25">
      <c r="C641" s="6"/>
      <c r="D641" s="7"/>
      <c r="E641" s="8"/>
      <c r="F641" s="8"/>
      <c r="G641" s="8"/>
    </row>
    <row r="642" spans="3:7" x14ac:dyDescent="0.25">
      <c r="C642" s="6"/>
      <c r="D642" s="7"/>
      <c r="E642" s="8"/>
      <c r="F642" s="8"/>
      <c r="G642" s="8"/>
    </row>
    <row r="643" spans="3:7" x14ac:dyDescent="0.25">
      <c r="C643" s="6"/>
      <c r="D643" s="7"/>
      <c r="E643" s="8"/>
      <c r="F643" s="8"/>
      <c r="G643" s="8"/>
    </row>
    <row r="644" spans="3:7" x14ac:dyDescent="0.25">
      <c r="C644" s="6"/>
      <c r="D644" s="7"/>
      <c r="E644" s="8"/>
      <c r="F644" s="8"/>
      <c r="G644" s="8"/>
    </row>
    <row r="645" spans="3:7" x14ac:dyDescent="0.25">
      <c r="C645" s="6"/>
      <c r="D645" s="7"/>
      <c r="E645" s="8"/>
      <c r="F645" s="8"/>
      <c r="G645" s="8"/>
    </row>
    <row r="646" spans="3:7" x14ac:dyDescent="0.25">
      <c r="C646" s="6"/>
      <c r="D646" s="7"/>
      <c r="E646" s="8"/>
      <c r="F646" s="8"/>
      <c r="G646" s="8"/>
    </row>
    <row r="647" spans="3:7" x14ac:dyDescent="0.25">
      <c r="C647" s="6"/>
      <c r="D647" s="7"/>
      <c r="E647" s="8"/>
      <c r="F647" s="8"/>
      <c r="G647" s="8"/>
    </row>
    <row r="648" spans="3:7" x14ac:dyDescent="0.25">
      <c r="C648" s="6"/>
      <c r="D648" s="7"/>
      <c r="E648" s="8"/>
      <c r="F648" s="8"/>
      <c r="G648" s="8"/>
    </row>
    <row r="649" spans="3:7" x14ac:dyDescent="0.25">
      <c r="C649" s="6"/>
      <c r="D649" s="7"/>
      <c r="E649" s="8"/>
      <c r="F649" s="8"/>
      <c r="G649" s="8"/>
    </row>
    <row r="650" spans="3:7" x14ac:dyDescent="0.25">
      <c r="C650" s="6"/>
      <c r="D650" s="7"/>
      <c r="E650" s="8"/>
      <c r="F650" s="8"/>
      <c r="G650" s="8"/>
    </row>
    <row r="651" spans="3:7" x14ac:dyDescent="0.25">
      <c r="C651" s="6"/>
      <c r="D651" s="7"/>
      <c r="E651" s="8"/>
      <c r="F651" s="8"/>
      <c r="G651" s="8"/>
    </row>
    <row r="652" spans="3:7" x14ac:dyDescent="0.25">
      <c r="C652" s="6"/>
      <c r="D652" s="7"/>
      <c r="E652" s="8"/>
      <c r="F652" s="8"/>
      <c r="G652" s="8"/>
    </row>
    <row r="653" spans="3:7" x14ac:dyDescent="0.25">
      <c r="C653" s="6"/>
      <c r="D653" s="7"/>
      <c r="E653" s="8"/>
      <c r="F653" s="8"/>
      <c r="G653" s="8"/>
    </row>
    <row r="654" spans="3:7" x14ac:dyDescent="0.25">
      <c r="C654" s="6"/>
      <c r="D654" s="7"/>
      <c r="E654" s="8"/>
      <c r="F654" s="8"/>
      <c r="G654" s="8"/>
    </row>
    <row r="655" spans="3:7" x14ac:dyDescent="0.25">
      <c r="C655" s="6"/>
      <c r="D655" s="7"/>
      <c r="E655" s="8"/>
      <c r="F655" s="8"/>
      <c r="G655" s="8"/>
    </row>
    <row r="656" spans="3:7" x14ac:dyDescent="0.25">
      <c r="C656" s="6"/>
      <c r="D656" s="7"/>
      <c r="E656" s="8"/>
      <c r="F656" s="8"/>
      <c r="G656" s="8"/>
    </row>
    <row r="657" spans="3:7" x14ac:dyDescent="0.25">
      <c r="C657" s="6"/>
      <c r="D657" s="7"/>
      <c r="E657" s="8"/>
      <c r="F657" s="8"/>
      <c r="G657" s="8"/>
    </row>
    <row r="658" spans="3:7" x14ac:dyDescent="0.25">
      <c r="C658" s="6"/>
      <c r="D658" s="7"/>
      <c r="E658" s="8"/>
      <c r="F658" s="8"/>
      <c r="G658" s="8"/>
    </row>
    <row r="659" spans="3:7" x14ac:dyDescent="0.25">
      <c r="C659" s="6"/>
      <c r="D659" s="7"/>
      <c r="E659" s="8"/>
      <c r="F659" s="8"/>
      <c r="G659" s="8"/>
    </row>
    <row r="660" spans="3:7" x14ac:dyDescent="0.25">
      <c r="C660" s="6"/>
      <c r="D660" s="7"/>
      <c r="E660" s="8"/>
      <c r="F660" s="8"/>
      <c r="G660" s="8"/>
    </row>
    <row r="661" spans="3:7" x14ac:dyDescent="0.25">
      <c r="C661" s="6"/>
      <c r="D661" s="7"/>
      <c r="E661" s="8"/>
      <c r="F661" s="8"/>
      <c r="G661" s="8"/>
    </row>
    <row r="662" spans="3:7" x14ac:dyDescent="0.25">
      <c r="C662" s="6"/>
      <c r="D662" s="7"/>
      <c r="E662" s="8"/>
      <c r="F662" s="8"/>
      <c r="G662" s="8"/>
    </row>
    <row r="663" spans="3:7" x14ac:dyDescent="0.25">
      <c r="C663" s="6"/>
      <c r="D663" s="7"/>
      <c r="E663" s="8"/>
      <c r="F663" s="8"/>
      <c r="G663" s="8"/>
    </row>
    <row r="664" spans="3:7" x14ac:dyDescent="0.25">
      <c r="C664" s="6"/>
      <c r="D664" s="7"/>
      <c r="E664" s="8"/>
      <c r="F664" s="8"/>
      <c r="G664" s="8"/>
    </row>
    <row r="665" spans="3:7" x14ac:dyDescent="0.25">
      <c r="C665" s="6"/>
      <c r="D665" s="7"/>
      <c r="E665" s="8"/>
      <c r="F665" s="8"/>
      <c r="G665" s="8"/>
    </row>
    <row r="666" spans="3:7" x14ac:dyDescent="0.25">
      <c r="C666" s="6"/>
      <c r="D666" s="7"/>
      <c r="E666" s="8"/>
      <c r="F666" s="8"/>
      <c r="G666" s="8"/>
    </row>
    <row r="667" spans="3:7" x14ac:dyDescent="0.25">
      <c r="C667" s="6"/>
      <c r="D667" s="7"/>
      <c r="E667" s="8"/>
      <c r="F667" s="8"/>
      <c r="G667" s="8"/>
    </row>
    <row r="668" spans="3:7" x14ac:dyDescent="0.25">
      <c r="C668" s="6"/>
      <c r="D668" s="7"/>
      <c r="E668" s="8"/>
      <c r="F668" s="8"/>
      <c r="G668" s="8"/>
    </row>
    <row r="669" spans="3:7" x14ac:dyDescent="0.25">
      <c r="C669" s="6"/>
      <c r="D669" s="7"/>
      <c r="E669" s="8"/>
      <c r="F669" s="8"/>
      <c r="G669" s="8"/>
    </row>
    <row r="670" spans="3:7" x14ac:dyDescent="0.25">
      <c r="C670" s="6"/>
      <c r="D670" s="7"/>
      <c r="E670" s="8"/>
      <c r="F670" s="8"/>
      <c r="G670" s="8"/>
    </row>
    <row r="671" spans="3:7" x14ac:dyDescent="0.25">
      <c r="C671" s="6"/>
      <c r="D671" s="7"/>
      <c r="E671" s="8"/>
      <c r="F671" s="8"/>
      <c r="G671" s="8"/>
    </row>
    <row r="672" spans="3:7" x14ac:dyDescent="0.25">
      <c r="C672" s="6"/>
      <c r="D672" s="7"/>
      <c r="E672" s="8"/>
      <c r="F672" s="8"/>
      <c r="G672" s="8"/>
    </row>
    <row r="673" spans="3:7" x14ac:dyDescent="0.25">
      <c r="C673" s="6"/>
      <c r="D673" s="7"/>
      <c r="E673" s="8"/>
      <c r="F673" s="8"/>
      <c r="G673" s="8"/>
    </row>
    <row r="674" spans="3:7" x14ac:dyDescent="0.25">
      <c r="C674" s="6"/>
      <c r="D674" s="7"/>
      <c r="E674" s="8"/>
      <c r="F674" s="8"/>
      <c r="G674" s="8"/>
    </row>
    <row r="675" spans="3:7" x14ac:dyDescent="0.25">
      <c r="C675" s="6"/>
      <c r="D675" s="7"/>
      <c r="E675" s="8"/>
      <c r="F675" s="8"/>
      <c r="G675" s="8"/>
    </row>
    <row r="676" spans="3:7" x14ac:dyDescent="0.25">
      <c r="C676" s="6"/>
      <c r="D676" s="7"/>
      <c r="E676" s="8"/>
      <c r="F676" s="8"/>
      <c r="G676" s="8"/>
    </row>
    <row r="677" spans="3:7" x14ac:dyDescent="0.25">
      <c r="C677" s="6"/>
      <c r="D677" s="7"/>
      <c r="E677" s="8"/>
      <c r="F677" s="8"/>
      <c r="G677" s="8"/>
    </row>
    <row r="678" spans="3:7" x14ac:dyDescent="0.25">
      <c r="C678" s="6"/>
      <c r="D678" s="7"/>
      <c r="E678" s="8"/>
      <c r="F678" s="8"/>
      <c r="G678" s="8"/>
    </row>
    <row r="679" spans="3:7" x14ac:dyDescent="0.25">
      <c r="C679" s="6"/>
      <c r="D679" s="7"/>
      <c r="E679" s="8"/>
      <c r="F679" s="8"/>
      <c r="G679" s="8"/>
    </row>
    <row r="680" spans="3:7" x14ac:dyDescent="0.25">
      <c r="C680" s="6"/>
      <c r="D680" s="7"/>
      <c r="E680" s="8"/>
      <c r="F680" s="8"/>
      <c r="G680" s="8"/>
    </row>
    <row r="681" spans="3:7" x14ac:dyDescent="0.25">
      <c r="C681" s="6"/>
      <c r="D681" s="7"/>
      <c r="E681" s="8"/>
      <c r="F681" s="8"/>
      <c r="G681" s="8"/>
    </row>
    <row r="682" spans="3:7" x14ac:dyDescent="0.25">
      <c r="C682" s="6"/>
      <c r="D682" s="7"/>
      <c r="E682" s="8"/>
      <c r="F682" s="8"/>
      <c r="G682" s="8"/>
    </row>
    <row r="683" spans="3:7" x14ac:dyDescent="0.25">
      <c r="C683" s="6"/>
      <c r="D683" s="7"/>
      <c r="E683" s="8"/>
      <c r="F683" s="8"/>
      <c r="G683" s="8"/>
    </row>
    <row r="684" spans="3:7" x14ac:dyDescent="0.25">
      <c r="C684" s="6"/>
      <c r="D684" s="7"/>
      <c r="E684" s="8"/>
      <c r="F684" s="8"/>
      <c r="G684" s="8"/>
    </row>
    <row r="685" spans="3:7" x14ac:dyDescent="0.25">
      <c r="C685" s="6"/>
      <c r="D685" s="7"/>
      <c r="E685" s="8"/>
      <c r="F685" s="8"/>
      <c r="G685" s="8"/>
    </row>
    <row r="686" spans="3:7" x14ac:dyDescent="0.25">
      <c r="C686" s="6"/>
      <c r="D686" s="7"/>
      <c r="E686" s="8"/>
      <c r="F686" s="8"/>
      <c r="G686" s="8"/>
    </row>
    <row r="687" spans="3:7" x14ac:dyDescent="0.25">
      <c r="C687" s="6"/>
      <c r="D687" s="7"/>
      <c r="E687" s="8"/>
      <c r="F687" s="8"/>
      <c r="G687" s="8"/>
    </row>
    <row r="688" spans="3:7" x14ac:dyDescent="0.25">
      <c r="C688" s="6"/>
      <c r="D688" s="7"/>
      <c r="E688" s="8"/>
      <c r="F688" s="8"/>
      <c r="G688" s="8"/>
    </row>
    <row r="689" spans="3:7" x14ac:dyDescent="0.25">
      <c r="C689" s="6"/>
      <c r="D689" s="7"/>
      <c r="E689" s="8"/>
      <c r="F689" s="8"/>
      <c r="G689" s="8"/>
    </row>
    <row r="690" spans="3:7" x14ac:dyDescent="0.25">
      <c r="C690" s="6"/>
      <c r="D690" s="7"/>
      <c r="E690" s="8"/>
      <c r="F690" s="8"/>
      <c r="G690" s="8"/>
    </row>
    <row r="691" spans="3:7" x14ac:dyDescent="0.25">
      <c r="C691" s="6"/>
      <c r="D691" s="7"/>
      <c r="E691" s="8"/>
      <c r="F691" s="8"/>
      <c r="G691" s="8"/>
    </row>
    <row r="692" spans="3:7" x14ac:dyDescent="0.25">
      <c r="C692" s="6"/>
      <c r="D692" s="7"/>
      <c r="E692" s="8"/>
      <c r="F692" s="8"/>
      <c r="G692" s="8"/>
    </row>
    <row r="693" spans="3:7" x14ac:dyDescent="0.25">
      <c r="C693" s="6"/>
      <c r="D693" s="7"/>
      <c r="E693" s="8"/>
      <c r="F693" s="8"/>
      <c r="G693" s="8"/>
    </row>
    <row r="694" spans="3:7" x14ac:dyDescent="0.25">
      <c r="C694" s="6"/>
      <c r="D694" s="7"/>
      <c r="E694" s="8"/>
      <c r="F694" s="8"/>
      <c r="G694" s="8"/>
    </row>
    <row r="695" spans="3:7" x14ac:dyDescent="0.25">
      <c r="C695" s="6"/>
      <c r="D695" s="7"/>
      <c r="E695" s="8"/>
      <c r="F695" s="8"/>
      <c r="G695" s="8"/>
    </row>
    <row r="696" spans="3:7" x14ac:dyDescent="0.25">
      <c r="C696" s="6"/>
      <c r="D696" s="7"/>
      <c r="E696" s="8"/>
      <c r="F696" s="8"/>
      <c r="G696" s="8"/>
    </row>
    <row r="697" spans="3:7" x14ac:dyDescent="0.25">
      <c r="C697" s="6"/>
      <c r="D697" s="7"/>
      <c r="E697" s="8"/>
      <c r="F697" s="8"/>
      <c r="G697" s="8"/>
    </row>
    <row r="698" spans="3:7" x14ac:dyDescent="0.25">
      <c r="C698" s="6"/>
      <c r="D698" s="7"/>
      <c r="E698" s="8"/>
      <c r="F698" s="8"/>
      <c r="G698" s="8"/>
    </row>
    <row r="699" spans="3:7" x14ac:dyDescent="0.25">
      <c r="C699" s="6"/>
      <c r="D699" s="7"/>
      <c r="E699" s="8"/>
      <c r="F699" s="8"/>
      <c r="G699" s="8"/>
    </row>
    <row r="700" spans="3:7" x14ac:dyDescent="0.25">
      <c r="C700" s="6"/>
      <c r="D700" s="7"/>
      <c r="E700" s="8"/>
      <c r="F700" s="8"/>
      <c r="G700" s="8"/>
    </row>
    <row r="701" spans="3:7" x14ac:dyDescent="0.25">
      <c r="C701" s="6"/>
      <c r="D701" s="7"/>
      <c r="E701" s="8"/>
      <c r="F701" s="8"/>
      <c r="G701" s="8"/>
    </row>
    <row r="702" spans="3:7" x14ac:dyDescent="0.25">
      <c r="C702" s="6"/>
      <c r="D702" s="7"/>
      <c r="E702" s="8"/>
      <c r="F702" s="8"/>
      <c r="G702" s="8"/>
    </row>
    <row r="703" spans="3:7" x14ac:dyDescent="0.25">
      <c r="C703" s="6"/>
      <c r="D703" s="7"/>
      <c r="E703" s="8"/>
      <c r="F703" s="8"/>
      <c r="G703" s="8"/>
    </row>
    <row r="704" spans="3:7" x14ac:dyDescent="0.25">
      <c r="C704" s="6"/>
      <c r="D704" s="7"/>
      <c r="E704" s="8"/>
      <c r="F704" s="8"/>
      <c r="G704" s="8"/>
    </row>
    <row r="705" spans="3:7" x14ac:dyDescent="0.25">
      <c r="C705" s="6"/>
      <c r="D705" s="7"/>
      <c r="E705" s="8"/>
      <c r="F705" s="8"/>
      <c r="G705" s="8"/>
    </row>
    <row r="706" spans="3:7" x14ac:dyDescent="0.25">
      <c r="C706" s="6"/>
      <c r="D706" s="7"/>
      <c r="E706" s="8"/>
      <c r="F706" s="8"/>
      <c r="G706" s="8"/>
    </row>
    <row r="707" spans="3:7" x14ac:dyDescent="0.25">
      <c r="C707" s="6"/>
      <c r="D707" s="7"/>
      <c r="E707" s="8"/>
      <c r="F707" s="8"/>
      <c r="G707" s="8"/>
    </row>
    <row r="708" spans="3:7" x14ac:dyDescent="0.25">
      <c r="C708" s="6"/>
      <c r="D708" s="7"/>
      <c r="E708" s="8"/>
      <c r="F708" s="8"/>
      <c r="G708" s="8"/>
    </row>
    <row r="709" spans="3:7" x14ac:dyDescent="0.25">
      <c r="C709" s="6"/>
      <c r="D709" s="7"/>
      <c r="E709" s="8"/>
      <c r="F709" s="8"/>
      <c r="G709" s="8"/>
    </row>
    <row r="710" spans="3:7" x14ac:dyDescent="0.25">
      <c r="C710" s="6"/>
      <c r="D710" s="7"/>
      <c r="E710" s="8"/>
      <c r="F710" s="8"/>
      <c r="G710" s="8"/>
    </row>
    <row r="711" spans="3:7" x14ac:dyDescent="0.25">
      <c r="C711" s="6"/>
      <c r="D711" s="7"/>
      <c r="E711" s="8"/>
      <c r="F711" s="8"/>
      <c r="G711" s="8"/>
    </row>
    <row r="712" spans="3:7" x14ac:dyDescent="0.25">
      <c r="C712" s="6"/>
      <c r="D712" s="7"/>
      <c r="E712" s="8"/>
      <c r="F712" s="8"/>
      <c r="G712" s="8"/>
    </row>
    <row r="713" spans="3:7" x14ac:dyDescent="0.25">
      <c r="C713" s="6"/>
      <c r="D713" s="7"/>
      <c r="E713" s="8"/>
      <c r="F713" s="8"/>
      <c r="G713" s="8"/>
    </row>
    <row r="714" spans="3:7" x14ac:dyDescent="0.25">
      <c r="C714" s="6"/>
      <c r="D714" s="7"/>
      <c r="E714" s="8"/>
      <c r="F714" s="8"/>
      <c r="G714" s="8"/>
    </row>
    <row r="715" spans="3:7" x14ac:dyDescent="0.25">
      <c r="C715" s="6"/>
      <c r="D715" s="7"/>
      <c r="E715" s="8"/>
      <c r="F715" s="8"/>
      <c r="G715" s="8"/>
    </row>
    <row r="716" spans="3:7" x14ac:dyDescent="0.25">
      <c r="C716" s="6"/>
      <c r="D716" s="7"/>
      <c r="E716" s="8"/>
      <c r="F716" s="8"/>
      <c r="G716" s="8"/>
    </row>
    <row r="717" spans="3:7" x14ac:dyDescent="0.25">
      <c r="C717" s="6"/>
      <c r="D717" s="7"/>
      <c r="E717" s="8"/>
      <c r="F717" s="8"/>
      <c r="G717" s="8"/>
    </row>
    <row r="718" spans="3:7" x14ac:dyDescent="0.25">
      <c r="C718" s="6"/>
      <c r="D718" s="7"/>
      <c r="E718" s="8"/>
      <c r="F718" s="8"/>
      <c r="G718" s="8"/>
    </row>
    <row r="719" spans="3:7" x14ac:dyDescent="0.25">
      <c r="C719" s="6"/>
      <c r="D719" s="7"/>
      <c r="E719" s="8"/>
      <c r="F719" s="8"/>
      <c r="G719" s="8"/>
    </row>
    <row r="720" spans="3:7" x14ac:dyDescent="0.25">
      <c r="C720" s="6"/>
      <c r="D720" s="7"/>
      <c r="E720" s="8"/>
      <c r="F720" s="8"/>
      <c r="G720" s="8"/>
    </row>
    <row r="721" spans="3:7" x14ac:dyDescent="0.25">
      <c r="C721" s="6"/>
      <c r="D721" s="7"/>
      <c r="E721" s="8"/>
      <c r="F721" s="8"/>
      <c r="G721" s="8"/>
    </row>
    <row r="722" spans="3:7" x14ac:dyDescent="0.25">
      <c r="C722" s="6"/>
      <c r="D722" s="7"/>
      <c r="E722" s="8"/>
      <c r="F722" s="8"/>
      <c r="G722" s="8"/>
    </row>
    <row r="723" spans="3:7" x14ac:dyDescent="0.25">
      <c r="C723" s="6"/>
      <c r="D723" s="7"/>
      <c r="E723" s="8"/>
      <c r="F723" s="8"/>
      <c r="G723" s="8"/>
    </row>
    <row r="724" spans="3:7" x14ac:dyDescent="0.25">
      <c r="C724" s="6"/>
      <c r="D724" s="7"/>
      <c r="E724" s="8"/>
      <c r="F724" s="8"/>
      <c r="G724" s="8"/>
    </row>
    <row r="725" spans="3:7" x14ac:dyDescent="0.25">
      <c r="C725" s="6"/>
      <c r="D725" s="7"/>
      <c r="E725" s="8"/>
      <c r="F725" s="8"/>
      <c r="G725" s="8"/>
    </row>
    <row r="726" spans="3:7" x14ac:dyDescent="0.25">
      <c r="C726" s="6"/>
      <c r="D726" s="7"/>
      <c r="E726" s="8"/>
      <c r="F726" s="8"/>
      <c r="G726" s="8"/>
    </row>
    <row r="727" spans="3:7" x14ac:dyDescent="0.25">
      <c r="C727" s="6"/>
      <c r="D727" s="7"/>
      <c r="E727" s="8"/>
      <c r="F727" s="8"/>
      <c r="G727" s="8"/>
    </row>
    <row r="728" spans="3:7" x14ac:dyDescent="0.25">
      <c r="C728" s="6"/>
      <c r="D728" s="7"/>
      <c r="E728" s="8"/>
      <c r="F728" s="8"/>
      <c r="G728" s="8"/>
    </row>
    <row r="729" spans="3:7" x14ac:dyDescent="0.25">
      <c r="C729" s="6"/>
      <c r="D729" s="7"/>
      <c r="E729" s="8"/>
      <c r="F729" s="8"/>
      <c r="G729" s="8"/>
    </row>
    <row r="730" spans="3:7" x14ac:dyDescent="0.25">
      <c r="C730" s="6"/>
      <c r="D730" s="7"/>
      <c r="E730" s="8"/>
      <c r="F730" s="8"/>
      <c r="G730" s="8"/>
    </row>
    <row r="731" spans="3:7" x14ac:dyDescent="0.25">
      <c r="C731" s="6"/>
      <c r="D731" s="7"/>
      <c r="E731" s="8"/>
      <c r="F731" s="8"/>
      <c r="G731" s="8"/>
    </row>
    <row r="732" spans="3:7" x14ac:dyDescent="0.25">
      <c r="C732" s="6"/>
      <c r="D732" s="7"/>
      <c r="E732" s="8"/>
      <c r="F732" s="8"/>
      <c r="G732" s="8"/>
    </row>
    <row r="733" spans="3:7" x14ac:dyDescent="0.25">
      <c r="C733" s="6"/>
      <c r="D733" s="7"/>
      <c r="E733" s="8"/>
      <c r="F733" s="8"/>
      <c r="G733" s="8"/>
    </row>
    <row r="734" spans="3:7" x14ac:dyDescent="0.25">
      <c r="C734" s="6"/>
      <c r="D734" s="7"/>
      <c r="E734" s="8"/>
      <c r="F734" s="8"/>
      <c r="G734" s="8"/>
    </row>
    <row r="735" spans="3:7" x14ac:dyDescent="0.25">
      <c r="C735" s="6"/>
      <c r="D735" s="7"/>
      <c r="E735" s="8"/>
      <c r="F735" s="8"/>
      <c r="G735" s="8"/>
    </row>
    <row r="736" spans="3:7" x14ac:dyDescent="0.25">
      <c r="C736" s="6"/>
      <c r="D736" s="7"/>
      <c r="E736" s="8"/>
      <c r="F736" s="8"/>
      <c r="G736" s="8"/>
    </row>
    <row r="737" spans="3:7" x14ac:dyDescent="0.25">
      <c r="C737" s="6"/>
      <c r="D737" s="7"/>
      <c r="E737" s="8"/>
      <c r="F737" s="8"/>
      <c r="G737" s="8"/>
    </row>
    <row r="738" spans="3:7" x14ac:dyDescent="0.25">
      <c r="C738" s="6"/>
      <c r="D738" s="7"/>
      <c r="E738" s="8"/>
      <c r="F738" s="8"/>
      <c r="G738" s="8"/>
    </row>
    <row r="739" spans="3:7" x14ac:dyDescent="0.25">
      <c r="C739" s="6"/>
      <c r="D739" s="7"/>
      <c r="E739" s="8"/>
      <c r="F739" s="8"/>
      <c r="G739" s="8"/>
    </row>
    <row r="740" spans="3:7" x14ac:dyDescent="0.25">
      <c r="C740" s="6"/>
      <c r="D740" s="7"/>
      <c r="E740" s="8"/>
      <c r="F740" s="8"/>
      <c r="G740" s="8"/>
    </row>
    <row r="741" spans="3:7" x14ac:dyDescent="0.25">
      <c r="C741" s="6"/>
      <c r="D741" s="7"/>
      <c r="E741" s="8"/>
      <c r="F741" s="8"/>
      <c r="G741" s="8"/>
    </row>
    <row r="742" spans="3:7" x14ac:dyDescent="0.25">
      <c r="C742" s="6"/>
      <c r="D742" s="7"/>
      <c r="E742" s="8"/>
      <c r="F742" s="8"/>
      <c r="G742" s="8"/>
    </row>
    <row r="743" spans="3:7" x14ac:dyDescent="0.25">
      <c r="C743" s="6"/>
      <c r="D743" s="7"/>
      <c r="E743" s="8"/>
      <c r="F743" s="8"/>
      <c r="G743" s="8"/>
    </row>
    <row r="744" spans="3:7" x14ac:dyDescent="0.25">
      <c r="C744" s="6"/>
      <c r="D744" s="7"/>
      <c r="E744" s="8"/>
      <c r="F744" s="8"/>
      <c r="G744" s="8"/>
    </row>
    <row r="745" spans="3:7" x14ac:dyDescent="0.25">
      <c r="C745" s="6"/>
      <c r="D745" s="7"/>
      <c r="E745" s="8"/>
      <c r="F745" s="8"/>
      <c r="G745" s="8"/>
    </row>
    <row r="746" spans="3:7" x14ac:dyDescent="0.25">
      <c r="C746" s="6"/>
      <c r="D746" s="7"/>
      <c r="E746" s="8"/>
      <c r="F746" s="8"/>
      <c r="G746" s="8"/>
    </row>
    <row r="747" spans="3:7" x14ac:dyDescent="0.25">
      <c r="C747" s="6"/>
      <c r="D747" s="7"/>
      <c r="E747" s="8"/>
      <c r="F747" s="8"/>
      <c r="G747" s="8"/>
    </row>
    <row r="748" spans="3:7" x14ac:dyDescent="0.25">
      <c r="C748" s="6"/>
      <c r="D748" s="7"/>
      <c r="E748" s="8"/>
      <c r="F748" s="8"/>
      <c r="G748" s="8"/>
    </row>
    <row r="749" spans="3:7" x14ac:dyDescent="0.25">
      <c r="C749" s="6"/>
      <c r="D749" s="7"/>
      <c r="E749" s="8"/>
      <c r="F749" s="8"/>
      <c r="G749" s="8"/>
    </row>
    <row r="750" spans="3:7" x14ac:dyDescent="0.25">
      <c r="C750" s="6"/>
      <c r="D750" s="7"/>
      <c r="E750" s="8"/>
      <c r="F750" s="8"/>
      <c r="G750" s="8"/>
    </row>
    <row r="751" spans="3:7" x14ac:dyDescent="0.25">
      <c r="C751" s="6"/>
      <c r="D751" s="7"/>
      <c r="E751" s="8"/>
      <c r="F751" s="8"/>
      <c r="G751" s="8"/>
    </row>
    <row r="752" spans="3:7" x14ac:dyDescent="0.25">
      <c r="C752" s="6"/>
      <c r="D752" s="7"/>
      <c r="E752" s="8"/>
      <c r="F752" s="8"/>
      <c r="G752" s="8"/>
    </row>
    <row r="753" spans="3:7" x14ac:dyDescent="0.25">
      <c r="C753" s="6"/>
      <c r="D753" s="7"/>
      <c r="E753" s="8"/>
      <c r="F753" s="8"/>
      <c r="G753" s="8"/>
    </row>
    <row r="754" spans="3:7" x14ac:dyDescent="0.25">
      <c r="C754" s="6"/>
      <c r="D754" s="7"/>
      <c r="E754" s="8"/>
      <c r="F754" s="8"/>
      <c r="G754" s="8"/>
    </row>
    <row r="755" spans="3:7" x14ac:dyDescent="0.25">
      <c r="C755" s="6"/>
      <c r="D755" s="7"/>
      <c r="E755" s="8"/>
      <c r="F755" s="8"/>
      <c r="G755" s="8"/>
    </row>
    <row r="756" spans="3:7" x14ac:dyDescent="0.25">
      <c r="C756" s="6"/>
      <c r="D756" s="7"/>
      <c r="E756" s="8"/>
      <c r="F756" s="8"/>
      <c r="G756" s="8"/>
    </row>
    <row r="757" spans="3:7" x14ac:dyDescent="0.25">
      <c r="C757" s="6"/>
      <c r="D757" s="7"/>
      <c r="E757" s="8"/>
      <c r="F757" s="8"/>
      <c r="G757" s="8"/>
    </row>
    <row r="758" spans="3:7" x14ac:dyDescent="0.25">
      <c r="C758" s="6"/>
      <c r="D758" s="7"/>
      <c r="E758" s="8"/>
      <c r="F758" s="8"/>
      <c r="G758" s="8"/>
    </row>
    <row r="759" spans="3:7" x14ac:dyDescent="0.25">
      <c r="C759" s="6"/>
      <c r="D759" s="7"/>
      <c r="E759" s="8"/>
      <c r="F759" s="8"/>
      <c r="G759" s="8"/>
    </row>
    <row r="760" spans="3:7" x14ac:dyDescent="0.25">
      <c r="C760" s="6"/>
      <c r="D760" s="7"/>
      <c r="E760" s="8"/>
      <c r="F760" s="8"/>
      <c r="G760" s="8"/>
    </row>
    <row r="761" spans="3:7" x14ac:dyDescent="0.25">
      <c r="C761" s="6"/>
      <c r="D761" s="7"/>
      <c r="E761" s="8"/>
      <c r="F761" s="8"/>
      <c r="G761" s="8"/>
    </row>
    <row r="762" spans="3:7" x14ac:dyDescent="0.25">
      <c r="C762" s="6"/>
      <c r="D762" s="7"/>
      <c r="E762" s="8"/>
      <c r="F762" s="8"/>
      <c r="G762" s="8"/>
    </row>
    <row r="763" spans="3:7" x14ac:dyDescent="0.25">
      <c r="C763" s="6"/>
      <c r="D763" s="7"/>
      <c r="E763" s="8"/>
      <c r="F763" s="8"/>
      <c r="G763" s="8"/>
    </row>
    <row r="764" spans="3:7" x14ac:dyDescent="0.25">
      <c r="C764" s="6"/>
      <c r="D764" s="7"/>
      <c r="E764" s="8"/>
      <c r="F764" s="8"/>
      <c r="G764" s="8"/>
    </row>
    <row r="765" spans="3:7" x14ac:dyDescent="0.25">
      <c r="C765" s="6"/>
      <c r="D765" s="7"/>
      <c r="E765" s="8"/>
      <c r="F765" s="8"/>
      <c r="G765" s="8"/>
    </row>
    <row r="766" spans="3:7" x14ac:dyDescent="0.25">
      <c r="C766" s="6"/>
      <c r="D766" s="7"/>
      <c r="E766" s="8"/>
      <c r="F766" s="8"/>
      <c r="G766" s="8"/>
    </row>
    <row r="767" spans="3:7" x14ac:dyDescent="0.25">
      <c r="C767" s="6"/>
      <c r="D767" s="7"/>
      <c r="E767" s="8"/>
      <c r="F767" s="8"/>
      <c r="G767" s="8"/>
    </row>
    <row r="768" spans="3:7" x14ac:dyDescent="0.25">
      <c r="C768" s="6"/>
      <c r="D768" s="7"/>
      <c r="E768" s="8"/>
      <c r="F768" s="8"/>
      <c r="G768" s="8"/>
    </row>
    <row r="769" spans="3:7" x14ac:dyDescent="0.25">
      <c r="C769" s="6"/>
      <c r="D769" s="7"/>
      <c r="E769" s="8"/>
      <c r="F769" s="8"/>
      <c r="G769" s="8"/>
    </row>
    <row r="770" spans="3:7" x14ac:dyDescent="0.25">
      <c r="C770" s="6"/>
      <c r="D770" s="7"/>
      <c r="E770" s="8"/>
      <c r="F770" s="8"/>
      <c r="G770" s="8"/>
    </row>
    <row r="771" spans="3:7" x14ac:dyDescent="0.25">
      <c r="C771" s="6"/>
      <c r="D771" s="7"/>
      <c r="E771" s="8"/>
      <c r="F771" s="8"/>
      <c r="G771" s="8"/>
    </row>
    <row r="772" spans="3:7" x14ac:dyDescent="0.25">
      <c r="C772" s="6"/>
      <c r="D772" s="7"/>
      <c r="E772" s="8"/>
      <c r="F772" s="8"/>
      <c r="G772" s="8"/>
    </row>
    <row r="773" spans="3:7" x14ac:dyDescent="0.25">
      <c r="C773" s="6"/>
      <c r="D773" s="7"/>
      <c r="E773" s="8"/>
      <c r="F773" s="8"/>
      <c r="G773" s="8"/>
    </row>
    <row r="774" spans="3:7" x14ac:dyDescent="0.25">
      <c r="C774" s="6"/>
      <c r="D774" s="7"/>
      <c r="E774" s="8"/>
      <c r="F774" s="8"/>
      <c r="G774" s="8"/>
    </row>
    <row r="775" spans="3:7" x14ac:dyDescent="0.25">
      <c r="C775" s="6"/>
      <c r="D775" s="7"/>
      <c r="E775" s="8"/>
      <c r="F775" s="8"/>
      <c r="G775" s="8"/>
    </row>
    <row r="776" spans="3:7" x14ac:dyDescent="0.25">
      <c r="C776" s="6"/>
      <c r="D776" s="7"/>
      <c r="E776" s="8"/>
      <c r="F776" s="8"/>
      <c r="G776" s="8"/>
    </row>
    <row r="777" spans="3:7" x14ac:dyDescent="0.25">
      <c r="C777" s="6"/>
      <c r="D777" s="7"/>
      <c r="E777" s="8"/>
      <c r="F777" s="8"/>
      <c r="G777" s="8"/>
    </row>
    <row r="778" spans="3:7" x14ac:dyDescent="0.25">
      <c r="C778" s="6"/>
      <c r="D778" s="7"/>
      <c r="E778" s="8"/>
      <c r="F778" s="8"/>
      <c r="G778" s="8"/>
    </row>
    <row r="779" spans="3:7" x14ac:dyDescent="0.25">
      <c r="C779" s="6"/>
      <c r="D779" s="7"/>
      <c r="E779" s="8"/>
      <c r="F779" s="8"/>
      <c r="G779" s="8"/>
    </row>
    <row r="780" spans="3:7" x14ac:dyDescent="0.25">
      <c r="C780" s="6"/>
      <c r="D780" s="7"/>
      <c r="E780" s="8"/>
      <c r="F780" s="8"/>
      <c r="G780" s="8"/>
    </row>
    <row r="781" spans="3:7" x14ac:dyDescent="0.25">
      <c r="C781" s="6"/>
      <c r="D781" s="7"/>
      <c r="E781" s="8"/>
      <c r="F781" s="8"/>
      <c r="G781" s="8"/>
    </row>
    <row r="782" spans="3:7" x14ac:dyDescent="0.25">
      <c r="C782" s="6"/>
      <c r="D782" s="7"/>
      <c r="E782" s="8"/>
      <c r="F782" s="8"/>
      <c r="G782" s="8"/>
    </row>
    <row r="783" spans="3:7" x14ac:dyDescent="0.25">
      <c r="C783" s="6"/>
      <c r="D783" s="7"/>
      <c r="E783" s="8"/>
      <c r="F783" s="8"/>
      <c r="G783" s="8"/>
    </row>
    <row r="784" spans="3:7" x14ac:dyDescent="0.25">
      <c r="C784" s="6"/>
      <c r="D784" s="7"/>
      <c r="E784" s="8"/>
      <c r="F784" s="8"/>
      <c r="G784" s="8"/>
    </row>
    <row r="785" spans="3:7" x14ac:dyDescent="0.25">
      <c r="C785" s="6"/>
      <c r="D785" s="7"/>
      <c r="E785" s="8"/>
      <c r="F785" s="8"/>
      <c r="G785" s="8"/>
    </row>
    <row r="786" spans="3:7" x14ac:dyDescent="0.25">
      <c r="C786" s="6"/>
      <c r="D786" s="7"/>
      <c r="E786" s="8"/>
      <c r="F786" s="8"/>
      <c r="G786" s="8"/>
    </row>
    <row r="787" spans="3:7" x14ac:dyDescent="0.25">
      <c r="C787" s="6"/>
      <c r="D787" s="7"/>
      <c r="E787" s="8"/>
      <c r="F787" s="8"/>
      <c r="G787" s="8"/>
    </row>
    <row r="788" spans="3:7" x14ac:dyDescent="0.25">
      <c r="C788" s="6"/>
      <c r="D788" s="7"/>
      <c r="E788" s="8"/>
      <c r="F788" s="8"/>
      <c r="G788" s="8"/>
    </row>
    <row r="789" spans="3:7" x14ac:dyDescent="0.25">
      <c r="C789" s="6"/>
      <c r="D789" s="7"/>
      <c r="E789" s="8"/>
      <c r="F789" s="8"/>
      <c r="G789" s="8"/>
    </row>
    <row r="790" spans="3:7" x14ac:dyDescent="0.25">
      <c r="C790" s="6"/>
      <c r="D790" s="7"/>
      <c r="E790" s="8"/>
      <c r="F790" s="8"/>
      <c r="G790" s="8"/>
    </row>
    <row r="791" spans="3:7" x14ac:dyDescent="0.25">
      <c r="C791" s="6"/>
      <c r="D791" s="7"/>
      <c r="E791" s="8"/>
      <c r="F791" s="8"/>
      <c r="G791" s="8"/>
    </row>
    <row r="792" spans="3:7" x14ac:dyDescent="0.25">
      <c r="C792" s="6"/>
      <c r="D792" s="7"/>
      <c r="E792" s="8"/>
      <c r="F792" s="8"/>
      <c r="G792" s="8"/>
    </row>
    <row r="793" spans="3:7" x14ac:dyDescent="0.25">
      <c r="C793" s="6"/>
      <c r="D793" s="7"/>
      <c r="E793" s="8"/>
      <c r="F793" s="8"/>
      <c r="G793" s="8"/>
    </row>
    <row r="794" spans="3:7" x14ac:dyDescent="0.25">
      <c r="C794" s="6"/>
      <c r="D794" s="7"/>
      <c r="E794" s="8"/>
      <c r="F794" s="8"/>
      <c r="G794" s="8"/>
    </row>
    <row r="795" spans="3:7" x14ac:dyDescent="0.25">
      <c r="C795" s="6"/>
      <c r="D795" s="7"/>
      <c r="E795" s="8"/>
      <c r="F795" s="8"/>
      <c r="G795" s="8"/>
    </row>
    <row r="796" spans="3:7" x14ac:dyDescent="0.25">
      <c r="C796" s="6"/>
      <c r="D796" s="7"/>
      <c r="E796" s="8"/>
      <c r="F796" s="8"/>
      <c r="G796" s="8"/>
    </row>
    <row r="797" spans="3:7" x14ac:dyDescent="0.25">
      <c r="C797" s="6"/>
      <c r="D797" s="7"/>
      <c r="E797" s="8"/>
      <c r="F797" s="8"/>
      <c r="G797" s="8"/>
    </row>
    <row r="798" spans="3:7" x14ac:dyDescent="0.25">
      <c r="C798" s="6"/>
      <c r="D798" s="7"/>
      <c r="E798" s="8"/>
      <c r="F798" s="8"/>
      <c r="G798" s="8"/>
    </row>
    <row r="799" spans="3:7" x14ac:dyDescent="0.25">
      <c r="C799" s="6"/>
      <c r="D799" s="7"/>
      <c r="E799" s="8"/>
      <c r="F799" s="8"/>
      <c r="G799" s="8"/>
    </row>
    <row r="800" spans="3:7" x14ac:dyDescent="0.25">
      <c r="C800" s="6"/>
      <c r="D800" s="7"/>
      <c r="E800" s="8"/>
      <c r="F800" s="8"/>
      <c r="G800" s="8"/>
    </row>
    <row r="801" spans="3:7" x14ac:dyDescent="0.25">
      <c r="C801" s="6"/>
      <c r="D801" s="7"/>
      <c r="E801" s="8"/>
      <c r="F801" s="8"/>
      <c r="G801" s="8"/>
    </row>
    <row r="802" spans="3:7" x14ac:dyDescent="0.25">
      <c r="C802" s="6"/>
      <c r="D802" s="7"/>
      <c r="E802" s="8"/>
      <c r="F802" s="8"/>
      <c r="G802" s="8"/>
    </row>
    <row r="803" spans="3:7" x14ac:dyDescent="0.25">
      <c r="C803" s="6"/>
      <c r="D803" s="7"/>
      <c r="E803" s="8"/>
      <c r="F803" s="8"/>
      <c r="G803" s="8"/>
    </row>
    <row r="804" spans="3:7" x14ac:dyDescent="0.25">
      <c r="C804" s="6"/>
      <c r="D804" s="7"/>
      <c r="E804" s="8"/>
      <c r="F804" s="8"/>
      <c r="G804" s="8"/>
    </row>
    <row r="805" spans="3:7" x14ac:dyDescent="0.25">
      <c r="C805" s="6"/>
      <c r="D805" s="7"/>
      <c r="E805" s="8"/>
      <c r="F805" s="8"/>
      <c r="G805" s="8"/>
    </row>
    <row r="806" spans="3:7" x14ac:dyDescent="0.25">
      <c r="C806" s="6"/>
      <c r="D806" s="7"/>
      <c r="E806" s="8"/>
      <c r="F806" s="8"/>
      <c r="G806" s="8"/>
    </row>
    <row r="807" spans="3:7" x14ac:dyDescent="0.25">
      <c r="C807" s="6"/>
      <c r="D807" s="7"/>
      <c r="E807" s="8"/>
      <c r="F807" s="8"/>
      <c r="G807" s="8"/>
    </row>
    <row r="808" spans="3:7" x14ac:dyDescent="0.25">
      <c r="C808" s="6"/>
      <c r="D808" s="7"/>
      <c r="E808" s="8"/>
      <c r="F808" s="8"/>
      <c r="G808" s="8"/>
    </row>
    <row r="809" spans="3:7" x14ac:dyDescent="0.25">
      <c r="C809" s="6"/>
      <c r="D809" s="7"/>
      <c r="E809" s="8"/>
      <c r="F809" s="8"/>
      <c r="G809" s="8"/>
    </row>
    <row r="810" spans="3:7" x14ac:dyDescent="0.25">
      <c r="C810" s="6"/>
      <c r="D810" s="7"/>
      <c r="E810" s="8"/>
      <c r="F810" s="8"/>
      <c r="G810" s="8"/>
    </row>
    <row r="811" spans="3:7" x14ac:dyDescent="0.25">
      <c r="C811" s="6"/>
      <c r="D811" s="7"/>
      <c r="E811" s="8"/>
      <c r="F811" s="8"/>
      <c r="G811" s="8"/>
    </row>
    <row r="812" spans="3:7" x14ac:dyDescent="0.25">
      <c r="C812" s="6"/>
      <c r="D812" s="7"/>
      <c r="E812" s="8"/>
      <c r="F812" s="8"/>
      <c r="G812" s="8"/>
    </row>
    <row r="813" spans="3:7" x14ac:dyDescent="0.25">
      <c r="C813" s="6"/>
      <c r="D813" s="7"/>
      <c r="E813" s="8"/>
      <c r="F813" s="8"/>
      <c r="G813" s="8"/>
    </row>
    <row r="814" spans="3:7" x14ac:dyDescent="0.25">
      <c r="C814" s="6"/>
      <c r="D814" s="7"/>
      <c r="E814" s="8"/>
      <c r="F814" s="8"/>
      <c r="G814" s="8"/>
    </row>
    <row r="815" spans="3:7" x14ac:dyDescent="0.25">
      <c r="C815" s="6"/>
      <c r="D815" s="7"/>
      <c r="E815" s="8"/>
      <c r="F815" s="8"/>
      <c r="G815" s="8"/>
    </row>
    <row r="816" spans="3:7" x14ac:dyDescent="0.25">
      <c r="C816" s="6"/>
      <c r="D816" s="7"/>
      <c r="E816" s="8"/>
      <c r="F816" s="8"/>
      <c r="G816" s="8"/>
    </row>
    <row r="817" spans="3:7" x14ac:dyDescent="0.25">
      <c r="C817" s="6"/>
      <c r="D817" s="7"/>
      <c r="E817" s="8"/>
      <c r="F817" s="8"/>
      <c r="G817" s="8"/>
    </row>
    <row r="818" spans="3:7" x14ac:dyDescent="0.25">
      <c r="C818" s="6"/>
      <c r="D818" s="7"/>
      <c r="E818" s="8"/>
      <c r="F818" s="8"/>
      <c r="G818" s="8"/>
    </row>
    <row r="819" spans="3:7" x14ac:dyDescent="0.25">
      <c r="C819" s="6"/>
      <c r="D819" s="7"/>
      <c r="E819" s="8"/>
      <c r="F819" s="8"/>
      <c r="G819" s="8"/>
    </row>
    <row r="820" spans="3:7" x14ac:dyDescent="0.25">
      <c r="C820" s="6"/>
      <c r="D820" s="7"/>
      <c r="E820" s="8"/>
      <c r="F820" s="8"/>
      <c r="G820" s="8"/>
    </row>
    <row r="821" spans="3:7" x14ac:dyDescent="0.25">
      <c r="C821" s="6"/>
      <c r="D821" s="7"/>
      <c r="E821" s="8"/>
      <c r="F821" s="8"/>
      <c r="G821" s="8"/>
    </row>
    <row r="822" spans="3:7" x14ac:dyDescent="0.25">
      <c r="C822" s="6"/>
      <c r="D822" s="7"/>
      <c r="E822" s="8"/>
      <c r="F822" s="8"/>
      <c r="G822" s="8"/>
    </row>
    <row r="823" spans="3:7" x14ac:dyDescent="0.25">
      <c r="C823" s="6"/>
      <c r="D823" s="7"/>
      <c r="E823" s="8"/>
      <c r="F823" s="8"/>
      <c r="G823" s="8"/>
    </row>
    <row r="824" spans="3:7" x14ac:dyDescent="0.25">
      <c r="C824" s="6"/>
      <c r="D824" s="7"/>
      <c r="E824" s="8"/>
      <c r="F824" s="8"/>
      <c r="G824" s="8"/>
    </row>
    <row r="825" spans="3:7" x14ac:dyDescent="0.25">
      <c r="C825" s="6"/>
      <c r="D825" s="7"/>
      <c r="E825" s="8"/>
      <c r="F825" s="8"/>
      <c r="G825" s="8"/>
    </row>
    <row r="826" spans="3:7" x14ac:dyDescent="0.25">
      <c r="C826" s="6"/>
      <c r="D826" s="7"/>
      <c r="E826" s="8"/>
      <c r="F826" s="8"/>
      <c r="G826" s="8"/>
    </row>
    <row r="827" spans="3:7" x14ac:dyDescent="0.25">
      <c r="C827" s="6"/>
      <c r="D827" s="7"/>
      <c r="E827" s="8"/>
      <c r="F827" s="8"/>
      <c r="G827" s="8"/>
    </row>
    <row r="828" spans="3:7" x14ac:dyDescent="0.25">
      <c r="C828" s="6"/>
      <c r="D828" s="7"/>
      <c r="E828" s="8"/>
      <c r="F828" s="8"/>
      <c r="G828" s="8"/>
    </row>
    <row r="829" spans="3:7" x14ac:dyDescent="0.25">
      <c r="C829" s="6"/>
      <c r="D829" s="7"/>
      <c r="E829" s="8"/>
      <c r="F829" s="8"/>
      <c r="G829" s="8"/>
    </row>
    <row r="830" spans="3:7" x14ac:dyDescent="0.25">
      <c r="C830" s="6"/>
      <c r="D830" s="7"/>
      <c r="E830" s="8"/>
      <c r="F830" s="8"/>
      <c r="G830" s="8"/>
    </row>
    <row r="831" spans="3:7" x14ac:dyDescent="0.25">
      <c r="C831" s="6"/>
      <c r="D831" s="7"/>
      <c r="E831" s="8"/>
      <c r="F831" s="8"/>
      <c r="G831" s="8"/>
    </row>
    <row r="832" spans="3:7" x14ac:dyDescent="0.25">
      <c r="C832" s="6"/>
      <c r="D832" s="7"/>
      <c r="E832" s="8"/>
      <c r="F832" s="8"/>
      <c r="G832" s="8"/>
    </row>
    <row r="833" spans="3:7" x14ac:dyDescent="0.25">
      <c r="C833" s="6"/>
      <c r="D833" s="7"/>
      <c r="E833" s="8"/>
      <c r="F833" s="8"/>
      <c r="G833" s="8"/>
    </row>
    <row r="834" spans="3:7" x14ac:dyDescent="0.25">
      <c r="C834" s="6"/>
      <c r="D834" s="7"/>
      <c r="E834" s="8"/>
      <c r="F834" s="8"/>
      <c r="G834" s="8"/>
    </row>
    <row r="835" spans="3:7" x14ac:dyDescent="0.25">
      <c r="C835" s="6"/>
      <c r="D835" s="7"/>
      <c r="E835" s="8"/>
      <c r="F835" s="8"/>
      <c r="G835" s="8"/>
    </row>
    <row r="836" spans="3:7" x14ac:dyDescent="0.25">
      <c r="C836" s="6"/>
      <c r="D836" s="7"/>
      <c r="E836" s="8"/>
      <c r="F836" s="8"/>
      <c r="G836" s="8"/>
    </row>
    <row r="837" spans="3:7" x14ac:dyDescent="0.25">
      <c r="C837" s="6"/>
      <c r="D837" s="7"/>
      <c r="E837" s="8"/>
      <c r="F837" s="8"/>
      <c r="G837" s="8"/>
    </row>
    <row r="838" spans="3:7" x14ac:dyDescent="0.25">
      <c r="C838" s="6"/>
      <c r="D838" s="7"/>
      <c r="E838" s="8"/>
      <c r="F838" s="8"/>
      <c r="G838" s="8"/>
    </row>
    <row r="839" spans="3:7" x14ac:dyDescent="0.25">
      <c r="C839" s="6"/>
      <c r="D839" s="7"/>
      <c r="E839" s="8"/>
      <c r="F839" s="8"/>
      <c r="G839" s="8"/>
    </row>
    <row r="840" spans="3:7" x14ac:dyDescent="0.25">
      <c r="C840" s="6"/>
      <c r="D840" s="7"/>
      <c r="E840" s="8"/>
      <c r="F840" s="8"/>
      <c r="G840" s="8"/>
    </row>
    <row r="841" spans="3:7" x14ac:dyDescent="0.25">
      <c r="C841" s="6"/>
      <c r="D841" s="7"/>
      <c r="E841" s="8"/>
      <c r="F841" s="8"/>
      <c r="G841" s="8"/>
    </row>
    <row r="842" spans="3:7" x14ac:dyDescent="0.25">
      <c r="C842" s="6"/>
      <c r="D842" s="7"/>
      <c r="E842" s="8"/>
      <c r="F842" s="8"/>
      <c r="G842" s="8"/>
    </row>
    <row r="843" spans="3:7" x14ac:dyDescent="0.25">
      <c r="C843" s="6"/>
      <c r="D843" s="7"/>
      <c r="E843" s="8"/>
      <c r="F843" s="8"/>
      <c r="G843" s="8"/>
    </row>
    <row r="844" spans="3:7" x14ac:dyDescent="0.25">
      <c r="C844" s="6"/>
      <c r="D844" s="7"/>
      <c r="E844" s="8"/>
      <c r="F844" s="8"/>
      <c r="G844" s="8"/>
    </row>
    <row r="845" spans="3:7" x14ac:dyDescent="0.25">
      <c r="C845" s="6"/>
      <c r="D845" s="7"/>
      <c r="E845" s="8"/>
      <c r="F845" s="8"/>
      <c r="G845" s="8"/>
    </row>
    <row r="846" spans="3:7" x14ac:dyDescent="0.25">
      <c r="C846" s="6"/>
      <c r="D846" s="7"/>
      <c r="E846" s="8"/>
      <c r="F846" s="8"/>
      <c r="G846" s="8"/>
    </row>
    <row r="847" spans="3:7" x14ac:dyDescent="0.25">
      <c r="C847" s="6"/>
      <c r="D847" s="7"/>
      <c r="E847" s="8"/>
      <c r="F847" s="8"/>
      <c r="G847" s="8"/>
    </row>
    <row r="848" spans="3:7" x14ac:dyDescent="0.25">
      <c r="C848" s="6"/>
      <c r="D848" s="7"/>
      <c r="E848" s="8"/>
      <c r="F848" s="8"/>
      <c r="G848" s="8"/>
    </row>
    <row r="849" spans="3:7" x14ac:dyDescent="0.25">
      <c r="C849" s="6"/>
      <c r="D849" s="7"/>
      <c r="E849" s="8"/>
      <c r="F849" s="8"/>
      <c r="G849" s="8"/>
    </row>
    <row r="850" spans="3:7" x14ac:dyDescent="0.25">
      <c r="C850" s="6"/>
      <c r="D850" s="7"/>
      <c r="E850" s="8"/>
      <c r="F850" s="8"/>
      <c r="G850" s="8"/>
    </row>
    <row r="851" spans="3:7" x14ac:dyDescent="0.25">
      <c r="C851" s="6"/>
      <c r="D851" s="7"/>
      <c r="E851" s="8"/>
      <c r="F851" s="8"/>
      <c r="G851" s="8"/>
    </row>
    <row r="852" spans="3:7" x14ac:dyDescent="0.25">
      <c r="C852" s="6"/>
      <c r="D852" s="7"/>
      <c r="E852" s="8"/>
      <c r="F852" s="8"/>
      <c r="G852" s="8"/>
    </row>
    <row r="853" spans="3:7" x14ac:dyDescent="0.25">
      <c r="C853" s="6"/>
      <c r="D853" s="7"/>
      <c r="E853" s="8"/>
      <c r="F853" s="8"/>
      <c r="G853" s="8"/>
    </row>
    <row r="854" spans="3:7" x14ac:dyDescent="0.25">
      <c r="C854" s="6"/>
      <c r="D854" s="7"/>
      <c r="E854" s="8"/>
      <c r="F854" s="8"/>
      <c r="G854" s="8"/>
    </row>
    <row r="855" spans="3:7" x14ac:dyDescent="0.25">
      <c r="C855" s="6"/>
      <c r="D855" s="7"/>
      <c r="E855" s="8"/>
      <c r="F855" s="8"/>
      <c r="G855" s="8"/>
    </row>
    <row r="856" spans="3:7" x14ac:dyDescent="0.25">
      <c r="C856" s="6"/>
      <c r="D856" s="7"/>
      <c r="E856" s="8"/>
      <c r="F856" s="8"/>
      <c r="G856" s="8"/>
    </row>
    <row r="857" spans="3:7" x14ac:dyDescent="0.25">
      <c r="C857" s="6"/>
      <c r="D857" s="7"/>
      <c r="E857" s="8"/>
      <c r="F857" s="8"/>
      <c r="G857" s="8"/>
    </row>
    <row r="858" spans="3:7" x14ac:dyDescent="0.25">
      <c r="C858" s="6"/>
      <c r="D858" s="7"/>
      <c r="E858" s="8"/>
      <c r="F858" s="8"/>
      <c r="G858" s="8"/>
    </row>
    <row r="859" spans="3:7" x14ac:dyDescent="0.25">
      <c r="C859" s="6"/>
      <c r="D859" s="7"/>
      <c r="E859" s="8"/>
      <c r="F859" s="8"/>
      <c r="G859" s="8"/>
    </row>
    <row r="860" spans="3:7" x14ac:dyDescent="0.25">
      <c r="C860" s="6"/>
      <c r="D860" s="7"/>
      <c r="E860" s="8"/>
      <c r="F860" s="8"/>
      <c r="G860" s="8"/>
    </row>
    <row r="861" spans="3:7" x14ac:dyDescent="0.25">
      <c r="C861" s="6"/>
      <c r="D861" s="7"/>
      <c r="E861" s="8"/>
      <c r="F861" s="8"/>
      <c r="G861" s="8"/>
    </row>
    <row r="862" spans="3:7" x14ac:dyDescent="0.25">
      <c r="C862" s="6"/>
      <c r="D862" s="7"/>
      <c r="E862" s="8"/>
      <c r="F862" s="8"/>
      <c r="G862" s="8"/>
    </row>
    <row r="863" spans="3:7" x14ac:dyDescent="0.25">
      <c r="C863" s="6"/>
      <c r="D863" s="7"/>
      <c r="E863" s="8"/>
      <c r="F863" s="8"/>
      <c r="G863" s="8"/>
    </row>
    <row r="864" spans="3:7" x14ac:dyDescent="0.25">
      <c r="C864" s="6"/>
      <c r="D864" s="7"/>
      <c r="E864" s="8"/>
      <c r="F864" s="8"/>
      <c r="G864" s="8"/>
    </row>
    <row r="865" spans="3:7" x14ac:dyDescent="0.25">
      <c r="C865" s="6"/>
      <c r="D865" s="7"/>
      <c r="E865" s="8"/>
      <c r="F865" s="8"/>
      <c r="G865" s="8"/>
    </row>
    <row r="866" spans="3:7" x14ac:dyDescent="0.25">
      <c r="C866" s="6"/>
      <c r="D866" s="7"/>
      <c r="E866" s="8"/>
      <c r="F866" s="8"/>
      <c r="G866" s="8"/>
    </row>
    <row r="867" spans="3:7" x14ac:dyDescent="0.25">
      <c r="C867" s="6"/>
      <c r="D867" s="7"/>
      <c r="E867" s="8"/>
      <c r="F867" s="8"/>
      <c r="G867" s="8"/>
    </row>
    <row r="868" spans="3:7" x14ac:dyDescent="0.25">
      <c r="C868" s="6"/>
      <c r="D868" s="7"/>
      <c r="E868" s="8"/>
      <c r="F868" s="8"/>
      <c r="G868" s="8"/>
    </row>
    <row r="869" spans="3:7" x14ac:dyDescent="0.25">
      <c r="C869" s="6"/>
      <c r="D869" s="7"/>
      <c r="E869" s="8"/>
      <c r="F869" s="8"/>
      <c r="G869" s="8"/>
    </row>
    <row r="870" spans="3:7" x14ac:dyDescent="0.25">
      <c r="C870" s="6"/>
      <c r="D870" s="7"/>
      <c r="E870" s="8"/>
      <c r="F870" s="8"/>
      <c r="G870" s="8"/>
    </row>
    <row r="871" spans="3:7" x14ac:dyDescent="0.25">
      <c r="C871" s="6"/>
      <c r="D871" s="7"/>
      <c r="E871" s="8"/>
      <c r="F871" s="8"/>
      <c r="G871" s="8"/>
    </row>
    <row r="872" spans="3:7" x14ac:dyDescent="0.25">
      <c r="C872" s="6"/>
      <c r="D872" s="7"/>
      <c r="E872" s="8"/>
      <c r="F872" s="8"/>
      <c r="G872" s="8"/>
    </row>
    <row r="873" spans="3:7" x14ac:dyDescent="0.25">
      <c r="C873" s="6"/>
      <c r="D873" s="7"/>
      <c r="E873" s="8"/>
      <c r="F873" s="8"/>
      <c r="G873" s="8"/>
    </row>
    <row r="874" spans="3:7" x14ac:dyDescent="0.25">
      <c r="C874" s="6"/>
      <c r="D874" s="7"/>
      <c r="E874" s="8"/>
      <c r="F874" s="8"/>
      <c r="G874" s="8"/>
    </row>
    <row r="875" spans="3:7" x14ac:dyDescent="0.25">
      <c r="C875" s="6"/>
      <c r="D875" s="7"/>
      <c r="E875" s="8"/>
      <c r="F875" s="8"/>
      <c r="G875" s="8"/>
    </row>
    <row r="876" spans="3:7" x14ac:dyDescent="0.25">
      <c r="C876" s="6"/>
      <c r="D876" s="7"/>
      <c r="E876" s="8"/>
      <c r="F876" s="8"/>
      <c r="G876" s="8"/>
    </row>
    <row r="877" spans="3:7" x14ac:dyDescent="0.25">
      <c r="C877" s="6"/>
      <c r="D877" s="7"/>
      <c r="E877" s="8"/>
      <c r="F877" s="8"/>
      <c r="G877" s="8"/>
    </row>
    <row r="878" spans="3:7" x14ac:dyDescent="0.25">
      <c r="C878" s="6"/>
      <c r="D878" s="7"/>
      <c r="E878" s="8"/>
      <c r="F878" s="8"/>
      <c r="G878" s="8"/>
    </row>
    <row r="879" spans="3:7" x14ac:dyDescent="0.25">
      <c r="C879" s="6"/>
      <c r="D879" s="7"/>
      <c r="E879" s="8"/>
      <c r="F879" s="8"/>
      <c r="G879" s="8"/>
    </row>
    <row r="880" spans="3:7" x14ac:dyDescent="0.25">
      <c r="C880" s="6"/>
      <c r="D880" s="7"/>
      <c r="E880" s="8"/>
      <c r="F880" s="8"/>
      <c r="G880" s="8"/>
    </row>
    <row r="881" spans="3:7" x14ac:dyDescent="0.25">
      <c r="C881" s="6"/>
      <c r="D881" s="7"/>
      <c r="E881" s="8"/>
      <c r="F881" s="8"/>
      <c r="G881" s="8"/>
    </row>
    <row r="882" spans="3:7" x14ac:dyDescent="0.25">
      <c r="C882" s="6"/>
      <c r="D882" s="7"/>
      <c r="E882" s="8"/>
      <c r="F882" s="8"/>
      <c r="G882" s="8"/>
    </row>
    <row r="883" spans="3:7" x14ac:dyDescent="0.25">
      <c r="C883" s="6"/>
      <c r="D883" s="7"/>
      <c r="E883" s="8"/>
      <c r="F883" s="8"/>
      <c r="G883" s="8"/>
    </row>
    <row r="884" spans="3:7" x14ac:dyDescent="0.25">
      <c r="C884" s="6"/>
      <c r="D884" s="7"/>
      <c r="E884" s="8"/>
      <c r="F884" s="8"/>
      <c r="G884" s="8"/>
    </row>
    <row r="885" spans="3:7" x14ac:dyDescent="0.25">
      <c r="C885" s="6"/>
      <c r="D885" s="7"/>
      <c r="E885" s="8"/>
      <c r="F885" s="8"/>
      <c r="G885" s="8"/>
    </row>
    <row r="886" spans="3:7" x14ac:dyDescent="0.25">
      <c r="C886" s="6"/>
      <c r="D886" s="7"/>
      <c r="E886" s="8"/>
      <c r="F886" s="8"/>
      <c r="G886" s="8"/>
    </row>
    <row r="887" spans="3:7" x14ac:dyDescent="0.25">
      <c r="C887" s="6"/>
      <c r="D887" s="7"/>
      <c r="E887" s="8"/>
      <c r="F887" s="8"/>
      <c r="G887" s="8"/>
    </row>
    <row r="888" spans="3:7" x14ac:dyDescent="0.25">
      <c r="C888" s="6"/>
      <c r="D888" s="7"/>
      <c r="E888" s="8"/>
      <c r="F888" s="8"/>
      <c r="G888" s="8"/>
    </row>
    <row r="889" spans="3:7" x14ac:dyDescent="0.25">
      <c r="C889" s="6"/>
      <c r="D889" s="7"/>
      <c r="E889" s="8"/>
      <c r="F889" s="8"/>
      <c r="G889" s="8"/>
    </row>
    <row r="890" spans="3:7" x14ac:dyDescent="0.25">
      <c r="C890" s="6"/>
      <c r="D890" s="7"/>
      <c r="E890" s="8"/>
      <c r="F890" s="8"/>
      <c r="G890" s="8"/>
    </row>
    <row r="891" spans="3:7" x14ac:dyDescent="0.25">
      <c r="C891" s="6"/>
      <c r="D891" s="7"/>
      <c r="E891" s="8"/>
      <c r="F891" s="8"/>
      <c r="G891" s="8"/>
    </row>
    <row r="892" spans="3:7" x14ac:dyDescent="0.25">
      <c r="C892" s="6"/>
      <c r="D892" s="7"/>
      <c r="E892" s="8"/>
      <c r="F892" s="8"/>
      <c r="G892" s="8"/>
    </row>
    <row r="893" spans="3:7" x14ac:dyDescent="0.25">
      <c r="C893" s="6"/>
      <c r="D893" s="7"/>
      <c r="E893" s="8"/>
      <c r="F893" s="8"/>
      <c r="G893" s="8"/>
    </row>
    <row r="894" spans="3:7" x14ac:dyDescent="0.25">
      <c r="C894" s="6"/>
      <c r="D894" s="7"/>
      <c r="E894" s="8"/>
      <c r="F894" s="8"/>
      <c r="G894" s="8"/>
    </row>
    <row r="895" spans="3:7" x14ac:dyDescent="0.25">
      <c r="C895" s="6"/>
      <c r="D895" s="7"/>
      <c r="E895" s="8"/>
      <c r="F895" s="8"/>
      <c r="G895" s="8"/>
    </row>
    <row r="896" spans="3:7" x14ac:dyDescent="0.25">
      <c r="C896" s="6"/>
      <c r="D896" s="7"/>
      <c r="E896" s="8"/>
      <c r="F896" s="8"/>
      <c r="G896" s="8"/>
    </row>
    <row r="897" spans="3:7" x14ac:dyDescent="0.25">
      <c r="C897" s="6"/>
      <c r="D897" s="7"/>
      <c r="E897" s="8"/>
      <c r="F897" s="8"/>
      <c r="G897" s="8"/>
    </row>
    <row r="898" spans="3:7" x14ac:dyDescent="0.25">
      <c r="C898" s="6"/>
      <c r="D898" s="7"/>
      <c r="E898" s="8"/>
      <c r="F898" s="8"/>
      <c r="G898" s="8"/>
    </row>
    <row r="899" spans="3:7" x14ac:dyDescent="0.25">
      <c r="C899" s="6"/>
      <c r="D899" s="7"/>
      <c r="E899" s="8"/>
      <c r="F899" s="8"/>
      <c r="G899" s="8"/>
    </row>
    <row r="900" spans="3:7" x14ac:dyDescent="0.25">
      <c r="C900" s="6"/>
      <c r="D900" s="7"/>
      <c r="E900" s="8"/>
      <c r="F900" s="8"/>
      <c r="G900" s="8"/>
    </row>
    <row r="901" spans="3:7" x14ac:dyDescent="0.25">
      <c r="C901" s="6"/>
      <c r="D901" s="7"/>
      <c r="E901" s="8"/>
      <c r="F901" s="8"/>
      <c r="G901" s="8"/>
    </row>
    <row r="902" spans="3:7" x14ac:dyDescent="0.25">
      <c r="C902" s="6"/>
      <c r="D902" s="7"/>
      <c r="E902" s="8"/>
      <c r="F902" s="8"/>
      <c r="G902" s="8"/>
    </row>
    <row r="903" spans="3:7" x14ac:dyDescent="0.25">
      <c r="C903" s="6"/>
      <c r="D903" s="7"/>
      <c r="E903" s="8"/>
      <c r="F903" s="8"/>
      <c r="G903" s="8"/>
    </row>
    <row r="904" spans="3:7" x14ac:dyDescent="0.25">
      <c r="C904" s="6"/>
      <c r="D904" s="7"/>
      <c r="E904" s="8"/>
      <c r="F904" s="8"/>
      <c r="G904" s="8"/>
    </row>
    <row r="905" spans="3:7" x14ac:dyDescent="0.25">
      <c r="C905" s="6"/>
      <c r="D905" s="7"/>
      <c r="E905" s="8"/>
      <c r="F905" s="8"/>
      <c r="G905" s="8"/>
    </row>
    <row r="906" spans="3:7" x14ac:dyDescent="0.25">
      <c r="C906" s="6"/>
      <c r="D906" s="7"/>
      <c r="E906" s="8"/>
      <c r="F906" s="8"/>
      <c r="G906" s="8"/>
    </row>
    <row r="907" spans="3:7" x14ac:dyDescent="0.25">
      <c r="C907" s="6"/>
      <c r="D907" s="7"/>
      <c r="E907" s="8"/>
      <c r="F907" s="8"/>
      <c r="G907" s="8"/>
    </row>
    <row r="908" spans="3:7" x14ac:dyDescent="0.25">
      <c r="C908" s="6"/>
      <c r="D908" s="7"/>
      <c r="E908" s="8"/>
      <c r="F908" s="8"/>
      <c r="G908" s="8"/>
    </row>
    <row r="909" spans="3:7" x14ac:dyDescent="0.25">
      <c r="C909" s="6"/>
      <c r="D909" s="7"/>
      <c r="E909" s="8"/>
      <c r="F909" s="8"/>
      <c r="G909" s="8"/>
    </row>
    <row r="910" spans="3:7" x14ac:dyDescent="0.25">
      <c r="C910" s="6"/>
      <c r="D910" s="7"/>
      <c r="E910" s="8"/>
      <c r="F910" s="8"/>
      <c r="G910" s="8"/>
    </row>
    <row r="911" spans="3:7" x14ac:dyDescent="0.25">
      <c r="C911" s="6"/>
      <c r="D911" s="7"/>
      <c r="E911" s="8"/>
      <c r="F911" s="8"/>
      <c r="G911" s="8"/>
    </row>
    <row r="912" spans="3:7" x14ac:dyDescent="0.25">
      <c r="C912" s="6"/>
      <c r="D912" s="7"/>
      <c r="E912" s="8"/>
      <c r="F912" s="8"/>
      <c r="G912" s="8"/>
    </row>
    <row r="913" spans="3:7" x14ac:dyDescent="0.25">
      <c r="C913" s="6"/>
      <c r="D913" s="7"/>
      <c r="E913" s="8"/>
      <c r="F913" s="8"/>
      <c r="G913" s="8"/>
    </row>
    <row r="914" spans="3:7" x14ac:dyDescent="0.25">
      <c r="C914" s="6"/>
      <c r="D914" s="7"/>
      <c r="E914" s="8"/>
      <c r="F914" s="8"/>
      <c r="G914" s="8"/>
    </row>
    <row r="915" spans="3:7" x14ac:dyDescent="0.25">
      <c r="C915" s="6"/>
      <c r="D915" s="7"/>
      <c r="E915" s="8"/>
      <c r="F915" s="8"/>
      <c r="G915" s="8"/>
    </row>
    <row r="916" spans="3:7" x14ac:dyDescent="0.25">
      <c r="C916" s="6"/>
      <c r="D916" s="7"/>
      <c r="E916" s="8"/>
      <c r="F916" s="8"/>
      <c r="G916" s="8"/>
    </row>
    <row r="917" spans="3:7" x14ac:dyDescent="0.25">
      <c r="C917" s="6"/>
      <c r="D917" s="7"/>
      <c r="E917" s="8"/>
      <c r="F917" s="8"/>
      <c r="G917" s="8"/>
    </row>
    <row r="918" spans="3:7" x14ac:dyDescent="0.25">
      <c r="C918" s="6"/>
      <c r="D918" s="7"/>
      <c r="E918" s="8"/>
      <c r="F918" s="8"/>
      <c r="G918" s="8"/>
    </row>
    <row r="919" spans="3:7" x14ac:dyDescent="0.25">
      <c r="C919" s="6"/>
      <c r="D919" s="7"/>
      <c r="E919" s="8"/>
      <c r="F919" s="8"/>
      <c r="G919" s="8"/>
    </row>
    <row r="920" spans="3:7" x14ac:dyDescent="0.25">
      <c r="C920" s="6"/>
      <c r="D920" s="7"/>
      <c r="E920" s="8"/>
      <c r="F920" s="8"/>
      <c r="G920" s="8"/>
    </row>
    <row r="921" spans="3:7" x14ac:dyDescent="0.25">
      <c r="C921" s="6"/>
      <c r="D921" s="7"/>
      <c r="E921" s="8"/>
      <c r="F921" s="8"/>
      <c r="G921" s="8"/>
    </row>
    <row r="922" spans="3:7" x14ac:dyDescent="0.25">
      <c r="C922" s="6"/>
      <c r="D922" s="7"/>
      <c r="E922" s="8"/>
      <c r="F922" s="8"/>
      <c r="G922" s="8"/>
    </row>
    <row r="923" spans="3:7" x14ac:dyDescent="0.25">
      <c r="C923" s="6"/>
      <c r="D923" s="7"/>
      <c r="E923" s="8"/>
      <c r="F923" s="8"/>
      <c r="G923" s="8"/>
    </row>
    <row r="924" spans="3:7" x14ac:dyDescent="0.25">
      <c r="C924" s="6"/>
      <c r="D924" s="7"/>
      <c r="E924" s="8"/>
      <c r="F924" s="8"/>
      <c r="G924" s="8"/>
    </row>
    <row r="925" spans="3:7" x14ac:dyDescent="0.25">
      <c r="C925" s="6"/>
      <c r="D925" s="7"/>
      <c r="E925" s="8"/>
      <c r="F925" s="8"/>
      <c r="G925" s="8"/>
    </row>
    <row r="926" spans="3:7" x14ac:dyDescent="0.25">
      <c r="C926" s="6"/>
      <c r="D926" s="7"/>
      <c r="E926" s="8"/>
      <c r="F926" s="8"/>
      <c r="G926" s="8"/>
    </row>
    <row r="927" spans="3:7" x14ac:dyDescent="0.25">
      <c r="C927" s="6"/>
      <c r="D927" s="7"/>
      <c r="E927" s="8"/>
      <c r="F927" s="8"/>
      <c r="G927" s="8"/>
    </row>
    <row r="928" spans="3:7" x14ac:dyDescent="0.25">
      <c r="C928" s="6"/>
      <c r="D928" s="7"/>
      <c r="E928" s="8"/>
      <c r="F928" s="8"/>
      <c r="G928" s="8"/>
    </row>
    <row r="929" spans="3:7" x14ac:dyDescent="0.25">
      <c r="C929" s="6"/>
      <c r="D929" s="7"/>
      <c r="E929" s="8"/>
      <c r="F929" s="8"/>
      <c r="G929" s="8"/>
    </row>
    <row r="930" spans="3:7" x14ac:dyDescent="0.25">
      <c r="C930" s="6"/>
      <c r="D930" s="7"/>
      <c r="E930" s="8"/>
      <c r="F930" s="8"/>
      <c r="G930" s="8"/>
    </row>
    <row r="931" spans="3:7" x14ac:dyDescent="0.25">
      <c r="C931" s="6"/>
      <c r="D931" s="7"/>
      <c r="E931" s="8"/>
      <c r="F931" s="8"/>
      <c r="G931" s="8"/>
    </row>
    <row r="932" spans="3:7" x14ac:dyDescent="0.25">
      <c r="C932" s="6"/>
      <c r="D932" s="7"/>
      <c r="E932" s="8"/>
      <c r="F932" s="8"/>
      <c r="G932" s="8"/>
    </row>
    <row r="933" spans="3:7" x14ac:dyDescent="0.25">
      <c r="C933" s="6"/>
      <c r="D933" s="7"/>
      <c r="E933" s="8"/>
      <c r="F933" s="8"/>
      <c r="G933" s="8"/>
    </row>
    <row r="934" spans="3:7" x14ac:dyDescent="0.25">
      <c r="C934" s="6"/>
      <c r="D934" s="7"/>
      <c r="E934" s="8"/>
      <c r="F934" s="8"/>
      <c r="G934" s="8"/>
    </row>
    <row r="935" spans="3:7" x14ac:dyDescent="0.25">
      <c r="C935" s="6"/>
      <c r="D935" s="7"/>
      <c r="E935" s="8"/>
      <c r="F935" s="8"/>
      <c r="G935" s="8"/>
    </row>
    <row r="936" spans="3:7" x14ac:dyDescent="0.25">
      <c r="C936" s="6"/>
      <c r="D936" s="7"/>
      <c r="E936" s="8"/>
      <c r="F936" s="8"/>
      <c r="G936" s="8"/>
    </row>
    <row r="937" spans="3:7" x14ac:dyDescent="0.25">
      <c r="C937" s="6"/>
      <c r="D937" s="7"/>
      <c r="E937" s="8"/>
      <c r="F937" s="8"/>
      <c r="G937" s="8"/>
    </row>
    <row r="938" spans="3:7" x14ac:dyDescent="0.25">
      <c r="C938" s="6"/>
      <c r="D938" s="7"/>
      <c r="E938" s="8"/>
      <c r="F938" s="8"/>
      <c r="G938" s="8"/>
    </row>
    <row r="939" spans="3:7" x14ac:dyDescent="0.25">
      <c r="C939" s="6"/>
      <c r="D939" s="7"/>
      <c r="E939" s="8"/>
      <c r="F939" s="8"/>
      <c r="G939" s="8"/>
    </row>
    <row r="940" spans="3:7" x14ac:dyDescent="0.25">
      <c r="C940" s="6"/>
      <c r="D940" s="7"/>
      <c r="E940" s="8"/>
      <c r="F940" s="8"/>
      <c r="G940" s="8"/>
    </row>
    <row r="941" spans="3:7" x14ac:dyDescent="0.25">
      <c r="C941" s="6"/>
      <c r="D941" s="7"/>
      <c r="E941" s="8"/>
      <c r="F941" s="8"/>
      <c r="G941" s="8"/>
    </row>
    <row r="942" spans="3:7" x14ac:dyDescent="0.25">
      <c r="C942" s="6"/>
      <c r="D942" s="7"/>
      <c r="E942" s="8"/>
      <c r="F942" s="8"/>
      <c r="G942" s="8"/>
    </row>
    <row r="943" spans="3:7" x14ac:dyDescent="0.25">
      <c r="C943" s="6"/>
      <c r="D943" s="7"/>
      <c r="E943" s="8"/>
      <c r="F943" s="8"/>
      <c r="G943" s="8"/>
    </row>
    <row r="944" spans="3:7" x14ac:dyDescent="0.25">
      <c r="C944" s="6"/>
      <c r="D944" s="7"/>
      <c r="E944" s="8"/>
      <c r="F944" s="8"/>
      <c r="G944" s="8"/>
    </row>
    <row r="945" spans="3:7" x14ac:dyDescent="0.25">
      <c r="C945" s="6"/>
      <c r="D945" s="7"/>
      <c r="E945" s="8"/>
      <c r="F945" s="8"/>
      <c r="G945" s="8"/>
    </row>
    <row r="946" spans="3:7" x14ac:dyDescent="0.25">
      <c r="C946" s="6"/>
      <c r="D946" s="7"/>
      <c r="E946" s="8"/>
      <c r="F946" s="8"/>
      <c r="G946" s="8"/>
    </row>
    <row r="947" spans="3:7" x14ac:dyDescent="0.25">
      <c r="C947" s="6"/>
      <c r="D947" s="7"/>
      <c r="E947" s="8"/>
      <c r="F947" s="8"/>
      <c r="G947" s="8"/>
    </row>
    <row r="948" spans="3:7" x14ac:dyDescent="0.25">
      <c r="C948" s="6"/>
      <c r="D948" s="7"/>
      <c r="E948" s="8"/>
      <c r="F948" s="8"/>
      <c r="G948" s="8"/>
    </row>
    <row r="949" spans="3:7" x14ac:dyDescent="0.25">
      <c r="C949" s="6"/>
      <c r="D949" s="7"/>
      <c r="E949" s="8"/>
      <c r="F949" s="8"/>
      <c r="G949" s="8"/>
    </row>
    <row r="950" spans="3:7" x14ac:dyDescent="0.25">
      <c r="C950" s="6"/>
      <c r="D950" s="7"/>
      <c r="E950" s="8"/>
      <c r="F950" s="8"/>
      <c r="G950" s="8"/>
    </row>
    <row r="951" spans="3:7" x14ac:dyDescent="0.25">
      <c r="C951" s="6"/>
      <c r="D951" s="7"/>
      <c r="E951" s="8"/>
      <c r="F951" s="8"/>
      <c r="G951" s="8"/>
    </row>
    <row r="952" spans="3:7" x14ac:dyDescent="0.25">
      <c r="C952" s="6"/>
      <c r="D952" s="7"/>
      <c r="E952" s="8"/>
      <c r="F952" s="8"/>
      <c r="G952" s="8"/>
    </row>
    <row r="953" spans="3:7" x14ac:dyDescent="0.25">
      <c r="C953" s="6"/>
      <c r="D953" s="7"/>
      <c r="E953" s="8"/>
      <c r="F953" s="8"/>
      <c r="G953" s="8"/>
    </row>
    <row r="954" spans="3:7" x14ac:dyDescent="0.25">
      <c r="C954" s="6"/>
      <c r="D954" s="7"/>
      <c r="E954" s="8"/>
      <c r="F954" s="8"/>
      <c r="G954" s="8"/>
    </row>
    <row r="955" spans="3:7" x14ac:dyDescent="0.25">
      <c r="C955" s="6"/>
      <c r="D955" s="7"/>
      <c r="E955" s="8"/>
      <c r="F955" s="8"/>
      <c r="G955" s="8"/>
    </row>
    <row r="956" spans="3:7" x14ac:dyDescent="0.25">
      <c r="C956" s="6"/>
      <c r="D956" s="7"/>
      <c r="E956" s="8"/>
      <c r="F956" s="8"/>
      <c r="G956" s="8"/>
    </row>
    <row r="957" spans="3:7" x14ac:dyDescent="0.25">
      <c r="C957" s="6"/>
      <c r="D957" s="7"/>
      <c r="E957" s="8"/>
      <c r="F957" s="8"/>
      <c r="G957" s="8"/>
    </row>
    <row r="958" spans="3:7" x14ac:dyDescent="0.25">
      <c r="C958" s="6"/>
      <c r="D958" s="7"/>
      <c r="E958" s="8"/>
      <c r="F958" s="8"/>
      <c r="G958" s="8"/>
    </row>
    <row r="959" spans="3:7" x14ac:dyDescent="0.25">
      <c r="C959" s="6"/>
      <c r="D959" s="7"/>
      <c r="E959" s="8"/>
      <c r="F959" s="8"/>
      <c r="G959" s="8"/>
    </row>
    <row r="960" spans="3:7" x14ac:dyDescent="0.25">
      <c r="C960" s="6"/>
      <c r="D960" s="7"/>
      <c r="E960" s="8"/>
      <c r="F960" s="8"/>
      <c r="G960" s="8"/>
    </row>
    <row r="961" spans="3:7" x14ac:dyDescent="0.25">
      <c r="C961" s="6"/>
      <c r="D961" s="7"/>
      <c r="E961" s="8"/>
      <c r="F961" s="8"/>
      <c r="G961" s="8"/>
    </row>
    <row r="962" spans="3:7" x14ac:dyDescent="0.25">
      <c r="C962" s="6"/>
      <c r="D962" s="7"/>
      <c r="E962" s="8"/>
      <c r="F962" s="8"/>
      <c r="G962" s="8"/>
    </row>
    <row r="963" spans="3:7" x14ac:dyDescent="0.25">
      <c r="C963" s="6"/>
      <c r="D963" s="7"/>
      <c r="E963" s="8"/>
      <c r="F963" s="8"/>
      <c r="G963" s="8"/>
    </row>
    <row r="964" spans="3:7" x14ac:dyDescent="0.25">
      <c r="C964" s="6"/>
      <c r="D964" s="7"/>
      <c r="E964" s="8"/>
      <c r="F964" s="8"/>
      <c r="G964" s="8"/>
    </row>
    <row r="965" spans="3:7" x14ac:dyDescent="0.25">
      <c r="C965" s="6"/>
      <c r="D965" s="7"/>
      <c r="E965" s="8"/>
      <c r="F965" s="8"/>
      <c r="G965" s="8"/>
    </row>
    <row r="966" spans="3:7" x14ac:dyDescent="0.25">
      <c r="C966" s="6"/>
      <c r="D966" s="7"/>
      <c r="E966" s="8"/>
      <c r="F966" s="8"/>
      <c r="G966" s="8"/>
    </row>
    <row r="967" spans="3:7" x14ac:dyDescent="0.25">
      <c r="C967" s="6"/>
      <c r="D967" s="7"/>
      <c r="E967" s="8"/>
      <c r="F967" s="8"/>
      <c r="G967" s="8"/>
    </row>
    <row r="968" spans="3:7" x14ac:dyDescent="0.25">
      <c r="C968" s="6"/>
      <c r="D968" s="7"/>
      <c r="E968" s="8"/>
      <c r="F968" s="8"/>
      <c r="G968" s="8"/>
    </row>
    <row r="969" spans="3:7" x14ac:dyDescent="0.25">
      <c r="C969" s="6"/>
      <c r="D969" s="7"/>
      <c r="E969" s="8"/>
      <c r="F969" s="8"/>
      <c r="G969" s="8"/>
    </row>
    <row r="970" spans="3:7" x14ac:dyDescent="0.25">
      <c r="C970" s="6"/>
      <c r="D970" s="7"/>
      <c r="E970" s="8"/>
      <c r="F970" s="8"/>
      <c r="G970" s="8"/>
    </row>
    <row r="971" spans="3:7" x14ac:dyDescent="0.25">
      <c r="C971" s="6"/>
      <c r="D971" s="7"/>
      <c r="E971" s="8"/>
      <c r="F971" s="8"/>
      <c r="G971" s="8"/>
    </row>
    <row r="972" spans="3:7" x14ac:dyDescent="0.25">
      <c r="C972" s="6"/>
      <c r="D972" s="7"/>
      <c r="E972" s="8"/>
      <c r="F972" s="8"/>
      <c r="G972" s="8"/>
    </row>
    <row r="973" spans="3:7" x14ac:dyDescent="0.25">
      <c r="C973" s="6"/>
      <c r="D973" s="7"/>
      <c r="E973" s="8"/>
      <c r="F973" s="8"/>
      <c r="G973" s="8"/>
    </row>
    <row r="974" spans="3:7" x14ac:dyDescent="0.25">
      <c r="C974" s="6"/>
      <c r="D974" s="7"/>
      <c r="E974" s="8"/>
      <c r="F974" s="8"/>
      <c r="G974" s="8"/>
    </row>
    <row r="975" spans="3:7" x14ac:dyDescent="0.25">
      <c r="C975" s="6"/>
      <c r="D975" s="7"/>
      <c r="E975" s="8"/>
      <c r="F975" s="8"/>
      <c r="G975" s="8"/>
    </row>
    <row r="976" spans="3:7" x14ac:dyDescent="0.25">
      <c r="C976" s="6"/>
      <c r="D976" s="7"/>
      <c r="E976" s="8"/>
      <c r="F976" s="8"/>
      <c r="G976" s="8"/>
    </row>
    <row r="977" spans="3:7" x14ac:dyDescent="0.25">
      <c r="C977" s="6"/>
      <c r="D977" s="7"/>
      <c r="E977" s="8"/>
      <c r="F977" s="8"/>
      <c r="G977" s="8"/>
    </row>
    <row r="978" spans="3:7" x14ac:dyDescent="0.25">
      <c r="C978" s="6"/>
      <c r="D978" s="7"/>
      <c r="E978" s="8"/>
      <c r="F978" s="8"/>
      <c r="G978" s="8"/>
    </row>
    <row r="979" spans="3:7" x14ac:dyDescent="0.25">
      <c r="C979" s="6"/>
      <c r="D979" s="7"/>
      <c r="E979" s="8"/>
      <c r="F979" s="8"/>
      <c r="G979" s="8"/>
    </row>
    <row r="980" spans="3:7" x14ac:dyDescent="0.25">
      <c r="C980" s="6"/>
      <c r="D980" s="7"/>
      <c r="E980" s="8"/>
      <c r="F980" s="8"/>
      <c r="G980" s="8"/>
    </row>
    <row r="981" spans="3:7" x14ac:dyDescent="0.25">
      <c r="C981" s="6"/>
      <c r="D981" s="7"/>
      <c r="E981" s="8"/>
      <c r="F981" s="8"/>
      <c r="G981" s="8"/>
    </row>
    <row r="982" spans="3:7" x14ac:dyDescent="0.25">
      <c r="C982" s="6"/>
      <c r="D982" s="7"/>
      <c r="E982" s="8"/>
      <c r="F982" s="8"/>
      <c r="G982" s="8"/>
    </row>
    <row r="983" spans="3:7" x14ac:dyDescent="0.25">
      <c r="C983" s="6"/>
      <c r="D983" s="7"/>
      <c r="E983" s="8"/>
      <c r="F983" s="8"/>
      <c r="G983" s="8"/>
    </row>
    <row r="984" spans="3:7" x14ac:dyDescent="0.25">
      <c r="C984" s="6"/>
      <c r="D984" s="7"/>
      <c r="E984" s="8"/>
      <c r="F984" s="8"/>
      <c r="G984" s="8"/>
    </row>
    <row r="985" spans="3:7" x14ac:dyDescent="0.25">
      <c r="C985" s="6"/>
      <c r="D985" s="7"/>
      <c r="E985" s="8"/>
      <c r="F985" s="8"/>
      <c r="G985" s="8"/>
    </row>
    <row r="986" spans="3:7" x14ac:dyDescent="0.25">
      <c r="C986" s="6"/>
      <c r="D986" s="7"/>
      <c r="E986" s="8"/>
      <c r="F986" s="8"/>
      <c r="G986" s="8"/>
    </row>
    <row r="987" spans="3:7" x14ac:dyDescent="0.25">
      <c r="C987" s="6"/>
      <c r="D987" s="7"/>
      <c r="E987" s="8"/>
      <c r="F987" s="8"/>
      <c r="G987" s="8"/>
    </row>
    <row r="988" spans="3:7" x14ac:dyDescent="0.25">
      <c r="C988" s="6"/>
      <c r="D988" s="7"/>
      <c r="E988" s="8"/>
      <c r="F988" s="8"/>
      <c r="G988" s="8"/>
    </row>
    <row r="989" spans="3:7" x14ac:dyDescent="0.25">
      <c r="C989" s="6"/>
      <c r="D989" s="7"/>
      <c r="E989" s="8"/>
      <c r="F989" s="8"/>
      <c r="G989" s="8"/>
    </row>
    <row r="990" spans="3:7" x14ac:dyDescent="0.25">
      <c r="C990" s="6"/>
      <c r="D990" s="7"/>
      <c r="E990" s="8"/>
      <c r="F990" s="8"/>
      <c r="G990" s="8"/>
    </row>
    <row r="991" spans="3:7" x14ac:dyDescent="0.25">
      <c r="C991" s="6"/>
      <c r="D991" s="7"/>
      <c r="E991" s="8"/>
      <c r="F991" s="8"/>
      <c r="G991" s="8"/>
    </row>
    <row r="992" spans="3:7" x14ac:dyDescent="0.25">
      <c r="C992" s="6"/>
      <c r="D992" s="7"/>
      <c r="E992" s="8"/>
      <c r="F992" s="8"/>
      <c r="G992" s="8"/>
    </row>
    <row r="993" spans="3:7" x14ac:dyDescent="0.25">
      <c r="C993" s="6"/>
      <c r="D993" s="7"/>
      <c r="E993" s="8"/>
      <c r="F993" s="8"/>
      <c r="G993" s="8"/>
    </row>
    <row r="994" spans="3:7" x14ac:dyDescent="0.25">
      <c r="C994" s="6"/>
      <c r="D994" s="7"/>
      <c r="E994" s="8"/>
      <c r="F994" s="8"/>
      <c r="G994" s="8"/>
    </row>
    <row r="995" spans="3:7" x14ac:dyDescent="0.25">
      <c r="C995" s="6"/>
      <c r="D995" s="7"/>
      <c r="E995" s="8"/>
      <c r="F995" s="8"/>
      <c r="G995" s="8"/>
    </row>
    <row r="996" spans="3:7" x14ac:dyDescent="0.25">
      <c r="C996" s="6"/>
      <c r="D996" s="7"/>
      <c r="E996" s="8"/>
      <c r="F996" s="8"/>
      <c r="G996" s="8"/>
    </row>
    <row r="997" spans="3:7" x14ac:dyDescent="0.25">
      <c r="C997" s="6"/>
      <c r="D997" s="7"/>
      <c r="E997" s="8"/>
      <c r="F997" s="8"/>
      <c r="G997" s="8"/>
    </row>
    <row r="998" spans="3:7" x14ac:dyDescent="0.25">
      <c r="C998" s="6"/>
      <c r="D998" s="7"/>
      <c r="E998" s="8"/>
      <c r="F998" s="8"/>
      <c r="G998" s="8"/>
    </row>
    <row r="999" spans="3:7" x14ac:dyDescent="0.25">
      <c r="C999" s="6"/>
      <c r="D999" s="7"/>
      <c r="E999" s="8"/>
      <c r="F999" s="8"/>
      <c r="G999" s="8"/>
    </row>
    <row r="1000" spans="3:7" x14ac:dyDescent="0.25">
      <c r="C1000" s="6"/>
      <c r="D1000" s="7"/>
      <c r="E1000" s="8"/>
      <c r="F1000" s="8"/>
      <c r="G1000" s="8"/>
    </row>
    <row r="1001" spans="3:7" x14ac:dyDescent="0.25">
      <c r="C1001" s="6"/>
      <c r="D1001" s="7"/>
      <c r="E1001" s="8"/>
      <c r="F1001" s="8"/>
      <c r="G1001" s="8"/>
    </row>
    <row r="1002" spans="3:7" x14ac:dyDescent="0.25">
      <c r="C1002" s="6"/>
      <c r="D1002" s="7"/>
      <c r="E1002" s="8"/>
      <c r="F1002" s="8"/>
      <c r="G1002" s="8"/>
    </row>
    <row r="1003" spans="3:7" x14ac:dyDescent="0.25">
      <c r="C1003" s="6"/>
      <c r="D1003" s="7"/>
      <c r="E1003" s="8"/>
      <c r="F1003" s="8"/>
      <c r="G1003" s="8"/>
    </row>
    <row r="1004" spans="3:7" x14ac:dyDescent="0.25">
      <c r="C1004" s="6"/>
      <c r="D1004" s="7"/>
      <c r="E1004" s="8"/>
      <c r="F1004" s="8"/>
      <c r="G1004" s="8"/>
    </row>
    <row r="1005" spans="3:7" x14ac:dyDescent="0.25">
      <c r="C1005" s="6"/>
      <c r="D1005" s="7"/>
      <c r="E1005" s="8"/>
      <c r="F1005" s="8"/>
      <c r="G1005" s="8"/>
    </row>
    <row r="1006" spans="3:7" x14ac:dyDescent="0.25">
      <c r="C1006" s="6"/>
      <c r="D1006" s="7"/>
      <c r="E1006" s="8"/>
      <c r="F1006" s="8"/>
      <c r="G1006" s="8"/>
    </row>
    <row r="1007" spans="3:7" x14ac:dyDescent="0.25">
      <c r="C1007" s="6"/>
      <c r="D1007" s="7"/>
      <c r="E1007" s="8"/>
      <c r="F1007" s="8"/>
      <c r="G1007" s="8"/>
    </row>
    <row r="1008" spans="3:7" x14ac:dyDescent="0.25">
      <c r="C1008" s="6"/>
      <c r="D1008" s="7"/>
      <c r="E1008" s="8"/>
      <c r="F1008" s="8"/>
      <c r="G1008" s="8"/>
    </row>
    <row r="1009" spans="3:7" x14ac:dyDescent="0.25">
      <c r="C1009" s="6"/>
      <c r="D1009" s="7"/>
      <c r="E1009" s="8"/>
      <c r="F1009" s="8"/>
      <c r="G1009" s="8"/>
    </row>
    <row r="1010" spans="3:7" x14ac:dyDescent="0.25">
      <c r="C1010" s="6"/>
      <c r="D1010" s="7"/>
      <c r="E1010" s="8"/>
      <c r="F1010" s="8"/>
      <c r="G1010" s="8"/>
    </row>
    <row r="1011" spans="3:7" x14ac:dyDescent="0.25">
      <c r="C1011" s="6"/>
      <c r="D1011" s="7"/>
      <c r="E1011" s="8"/>
      <c r="F1011" s="8"/>
      <c r="G1011" s="8"/>
    </row>
    <row r="1012" spans="3:7" x14ac:dyDescent="0.25">
      <c r="C1012" s="6"/>
      <c r="D1012" s="7"/>
      <c r="E1012" s="8"/>
      <c r="F1012" s="8"/>
      <c r="G1012" s="8"/>
    </row>
    <row r="1013" spans="3:7" x14ac:dyDescent="0.25">
      <c r="C1013" s="6"/>
      <c r="D1013" s="7"/>
      <c r="E1013" s="8"/>
      <c r="F1013" s="8"/>
      <c r="G1013" s="8"/>
    </row>
    <row r="1014" spans="3:7" x14ac:dyDescent="0.25">
      <c r="C1014" s="6"/>
      <c r="D1014" s="7"/>
      <c r="E1014" s="8"/>
      <c r="F1014" s="8"/>
      <c r="G1014" s="8"/>
    </row>
    <row r="1015" spans="3:7" x14ac:dyDescent="0.25">
      <c r="C1015" s="6"/>
      <c r="D1015" s="7"/>
      <c r="E1015" s="8"/>
      <c r="F1015" s="8"/>
      <c r="G1015" s="8"/>
    </row>
    <row r="1016" spans="3:7" x14ac:dyDescent="0.25">
      <c r="C1016" s="6"/>
      <c r="D1016" s="7"/>
      <c r="E1016" s="8"/>
      <c r="F1016" s="8"/>
      <c r="G1016" s="8"/>
    </row>
    <row r="1017" spans="3:7" x14ac:dyDescent="0.25">
      <c r="C1017" s="6"/>
      <c r="D1017" s="7"/>
      <c r="E1017" s="8"/>
      <c r="F1017" s="8"/>
      <c r="G1017" s="8"/>
    </row>
    <row r="1018" spans="3:7" x14ac:dyDescent="0.25">
      <c r="C1018" s="6"/>
      <c r="D1018" s="7"/>
      <c r="E1018" s="8"/>
      <c r="F1018" s="8"/>
      <c r="G1018" s="8"/>
    </row>
    <row r="1019" spans="3:7" x14ac:dyDescent="0.25">
      <c r="C1019" s="6"/>
      <c r="D1019" s="7"/>
      <c r="E1019" s="8"/>
      <c r="F1019" s="8"/>
      <c r="G1019" s="8"/>
    </row>
    <row r="1020" spans="3:7" x14ac:dyDescent="0.25">
      <c r="C1020" s="6"/>
      <c r="D1020" s="7"/>
      <c r="E1020" s="8"/>
      <c r="F1020" s="8"/>
      <c r="G1020" s="8"/>
    </row>
    <row r="1021" spans="3:7" x14ac:dyDescent="0.25">
      <c r="C1021" s="6"/>
      <c r="D1021" s="7"/>
      <c r="E1021" s="8"/>
      <c r="F1021" s="8"/>
      <c r="G1021" s="8"/>
    </row>
    <row r="1022" spans="3:7" x14ac:dyDescent="0.25">
      <c r="C1022" s="6"/>
      <c r="D1022" s="7"/>
      <c r="E1022" s="8"/>
      <c r="F1022" s="8"/>
      <c r="G1022" s="8"/>
    </row>
    <row r="1023" spans="3:7" x14ac:dyDescent="0.25">
      <c r="C1023" s="6"/>
      <c r="D1023" s="7"/>
      <c r="E1023" s="8"/>
      <c r="F1023" s="8"/>
      <c r="G1023" s="8"/>
    </row>
    <row r="1024" spans="3:7" x14ac:dyDescent="0.25">
      <c r="C1024" s="6"/>
      <c r="D1024" s="7"/>
      <c r="E1024" s="8"/>
      <c r="F1024" s="8"/>
      <c r="G1024" s="8"/>
    </row>
    <row r="1025" spans="3:7" x14ac:dyDescent="0.25">
      <c r="C1025" s="6"/>
      <c r="D1025" s="7"/>
      <c r="E1025" s="8"/>
      <c r="F1025" s="8"/>
      <c r="G1025" s="8"/>
    </row>
    <row r="1026" spans="3:7" x14ac:dyDescent="0.25">
      <c r="C1026" s="6"/>
      <c r="D1026" s="7"/>
      <c r="E1026" s="8"/>
      <c r="F1026" s="8"/>
      <c r="G1026" s="8"/>
    </row>
    <row r="1027" spans="3:7" x14ac:dyDescent="0.25">
      <c r="C1027" s="6"/>
      <c r="D1027" s="7"/>
      <c r="E1027" s="8"/>
      <c r="F1027" s="8"/>
      <c r="G1027" s="8"/>
    </row>
    <row r="1028" spans="3:7" x14ac:dyDescent="0.25">
      <c r="C1028" s="6"/>
      <c r="D1028" s="7"/>
      <c r="E1028" s="8"/>
      <c r="F1028" s="8"/>
      <c r="G1028" s="8"/>
    </row>
    <row r="1029" spans="3:7" x14ac:dyDescent="0.25">
      <c r="C1029" s="6"/>
      <c r="D1029" s="7"/>
      <c r="E1029" s="8"/>
      <c r="F1029" s="8"/>
      <c r="G1029" s="8"/>
    </row>
    <row r="1030" spans="3:7" x14ac:dyDescent="0.25">
      <c r="C1030" s="6"/>
      <c r="D1030" s="7"/>
      <c r="E1030" s="8"/>
      <c r="F1030" s="8"/>
      <c r="G1030" s="8"/>
    </row>
    <row r="1031" spans="3:7" x14ac:dyDescent="0.25">
      <c r="C1031" s="6"/>
      <c r="D1031" s="7"/>
      <c r="E1031" s="8"/>
      <c r="F1031" s="8"/>
      <c r="G1031" s="8"/>
    </row>
    <row r="1032" spans="3:7" x14ac:dyDescent="0.25">
      <c r="C1032" s="6"/>
      <c r="D1032" s="7"/>
      <c r="E1032" s="8"/>
      <c r="F1032" s="8"/>
      <c r="G1032" s="8"/>
    </row>
    <row r="1033" spans="3:7" x14ac:dyDescent="0.25">
      <c r="C1033" s="6"/>
      <c r="D1033" s="7"/>
      <c r="E1033" s="8"/>
      <c r="F1033" s="8"/>
      <c r="G1033" s="8"/>
    </row>
    <row r="1034" spans="3:7" x14ac:dyDescent="0.25">
      <c r="C1034" s="6"/>
      <c r="D1034" s="7"/>
      <c r="E1034" s="8"/>
      <c r="F1034" s="8"/>
      <c r="G1034" s="8"/>
    </row>
    <row r="1035" spans="3:7" x14ac:dyDescent="0.25">
      <c r="C1035" s="6"/>
      <c r="D1035" s="7"/>
      <c r="E1035" s="8"/>
      <c r="F1035" s="8"/>
      <c r="G1035" s="8"/>
    </row>
    <row r="1036" spans="3:7" x14ac:dyDescent="0.25">
      <c r="C1036" s="6"/>
      <c r="D1036" s="7"/>
      <c r="E1036" s="8"/>
      <c r="F1036" s="8"/>
      <c r="G1036" s="8"/>
    </row>
    <row r="1037" spans="3:7" x14ac:dyDescent="0.25">
      <c r="C1037" s="6"/>
      <c r="D1037" s="7"/>
      <c r="E1037" s="8"/>
      <c r="F1037" s="8"/>
      <c r="G1037" s="8"/>
    </row>
    <row r="1038" spans="3:7" x14ac:dyDescent="0.25">
      <c r="C1038" s="6"/>
      <c r="D1038" s="7"/>
      <c r="E1038" s="8"/>
      <c r="F1038" s="8"/>
      <c r="G1038" s="8"/>
    </row>
    <row r="1039" spans="3:7" x14ac:dyDescent="0.25">
      <c r="C1039" s="6"/>
      <c r="D1039" s="7"/>
      <c r="E1039" s="8"/>
      <c r="F1039" s="8"/>
      <c r="G1039" s="8"/>
    </row>
    <row r="1040" spans="3:7" x14ac:dyDescent="0.25">
      <c r="C1040" s="6"/>
      <c r="D1040" s="7"/>
      <c r="E1040" s="8"/>
      <c r="F1040" s="8"/>
      <c r="G1040" s="8"/>
    </row>
    <row r="1041" spans="3:7" x14ac:dyDescent="0.25">
      <c r="C1041" s="6"/>
      <c r="D1041" s="7"/>
      <c r="E1041" s="8"/>
      <c r="F1041" s="8"/>
      <c r="G1041" s="8"/>
    </row>
    <row r="1042" spans="3:7" x14ac:dyDescent="0.25">
      <c r="C1042" s="6"/>
      <c r="D1042" s="7"/>
      <c r="E1042" s="8"/>
      <c r="F1042" s="8"/>
      <c r="G1042" s="8"/>
    </row>
    <row r="1043" spans="3:7" x14ac:dyDescent="0.25">
      <c r="C1043" s="6"/>
      <c r="D1043" s="7"/>
      <c r="E1043" s="8"/>
      <c r="F1043" s="8"/>
      <c r="G1043" s="8"/>
    </row>
    <row r="1044" spans="3:7" x14ac:dyDescent="0.25">
      <c r="C1044" s="6"/>
      <c r="D1044" s="7"/>
      <c r="E1044" s="8"/>
      <c r="F1044" s="8"/>
      <c r="G1044" s="8"/>
    </row>
    <row r="1045" spans="3:7" x14ac:dyDescent="0.25">
      <c r="C1045" s="6"/>
      <c r="D1045" s="7"/>
      <c r="E1045" s="8"/>
      <c r="F1045" s="8"/>
      <c r="G1045" s="8"/>
    </row>
    <row r="1046" spans="3:7" x14ac:dyDescent="0.25">
      <c r="C1046" s="6"/>
      <c r="D1046" s="7"/>
      <c r="E1046" s="8"/>
      <c r="F1046" s="8"/>
      <c r="G1046" s="8"/>
    </row>
    <row r="1047" spans="3:7" x14ac:dyDescent="0.25">
      <c r="C1047" s="6"/>
      <c r="D1047" s="7"/>
      <c r="E1047" s="8"/>
      <c r="F1047" s="8"/>
      <c r="G1047" s="8"/>
    </row>
    <row r="1048" spans="3:7" x14ac:dyDescent="0.25">
      <c r="C1048" s="6"/>
      <c r="D1048" s="7"/>
      <c r="E1048" s="8"/>
      <c r="F1048" s="8"/>
      <c r="G1048" s="8"/>
    </row>
    <row r="1049" spans="3:7" x14ac:dyDescent="0.25">
      <c r="C1049" s="6"/>
      <c r="D1049" s="7"/>
      <c r="E1049" s="8"/>
      <c r="F1049" s="8"/>
      <c r="G1049" s="8"/>
    </row>
    <row r="1050" spans="3:7" x14ac:dyDescent="0.25">
      <c r="C1050" s="6"/>
      <c r="D1050" s="7"/>
      <c r="E1050" s="8"/>
      <c r="F1050" s="8"/>
      <c r="G1050" s="8"/>
    </row>
    <row r="1051" spans="3:7" x14ac:dyDescent="0.25">
      <c r="C1051" s="6"/>
      <c r="D1051" s="7"/>
      <c r="E1051" s="8"/>
      <c r="F1051" s="8"/>
      <c r="G1051" s="8"/>
    </row>
    <row r="1052" spans="3:7" x14ac:dyDescent="0.25">
      <c r="C1052" s="6"/>
      <c r="D1052" s="7"/>
      <c r="E1052" s="8"/>
      <c r="F1052" s="8"/>
      <c r="G1052" s="8"/>
    </row>
    <row r="1053" spans="3:7" x14ac:dyDescent="0.25">
      <c r="C1053" s="6"/>
      <c r="D1053" s="7"/>
      <c r="E1053" s="8"/>
      <c r="F1053" s="8"/>
      <c r="G1053" s="8"/>
    </row>
    <row r="1054" spans="3:7" x14ac:dyDescent="0.25">
      <c r="C1054" s="6"/>
      <c r="D1054" s="7"/>
      <c r="E1054" s="8"/>
      <c r="F1054" s="8"/>
      <c r="G1054" s="8"/>
    </row>
    <row r="1055" spans="3:7" x14ac:dyDescent="0.25">
      <c r="C1055" s="6"/>
      <c r="D1055" s="7"/>
      <c r="E1055" s="8"/>
      <c r="F1055" s="8"/>
      <c r="G1055" s="8"/>
    </row>
    <row r="1056" spans="3:7" x14ac:dyDescent="0.25">
      <c r="C1056" s="6"/>
      <c r="D1056" s="7"/>
      <c r="E1056" s="8"/>
      <c r="F1056" s="8"/>
      <c r="G1056" s="8"/>
    </row>
    <row r="1057" spans="3:7" x14ac:dyDescent="0.25">
      <c r="C1057" s="6"/>
      <c r="D1057" s="7"/>
      <c r="E1057" s="8"/>
      <c r="F1057" s="8"/>
      <c r="G1057" s="8"/>
    </row>
    <row r="1058" spans="3:7" x14ac:dyDescent="0.25">
      <c r="C1058" s="6"/>
      <c r="D1058" s="7"/>
      <c r="E1058" s="8"/>
      <c r="F1058" s="8"/>
      <c r="G1058" s="8"/>
    </row>
    <row r="1059" spans="3:7" x14ac:dyDescent="0.25">
      <c r="C1059" s="6"/>
      <c r="D1059" s="7"/>
      <c r="E1059" s="8"/>
      <c r="F1059" s="8"/>
      <c r="G1059" s="8"/>
    </row>
    <row r="1060" spans="3:7" x14ac:dyDescent="0.25">
      <c r="C1060" s="6"/>
      <c r="D1060" s="7"/>
      <c r="E1060" s="8"/>
      <c r="F1060" s="8"/>
      <c r="G1060" s="8"/>
    </row>
    <row r="1061" spans="3:7" x14ac:dyDescent="0.25">
      <c r="C1061" s="6"/>
      <c r="D1061" s="7"/>
      <c r="E1061" s="8"/>
      <c r="F1061" s="8"/>
      <c r="G1061" s="8"/>
    </row>
    <row r="1062" spans="3:7" x14ac:dyDescent="0.25">
      <c r="C1062" s="6"/>
      <c r="D1062" s="7"/>
      <c r="E1062" s="8"/>
      <c r="F1062" s="8"/>
      <c r="G1062" s="8"/>
    </row>
    <row r="1063" spans="3:7" x14ac:dyDescent="0.25">
      <c r="C1063" s="6"/>
      <c r="D1063" s="7"/>
      <c r="E1063" s="8"/>
      <c r="F1063" s="8"/>
      <c r="G1063" s="8"/>
    </row>
    <row r="1064" spans="3:7" x14ac:dyDescent="0.25">
      <c r="C1064" s="6"/>
      <c r="D1064" s="7"/>
      <c r="E1064" s="8"/>
      <c r="F1064" s="8"/>
      <c r="G1064" s="8"/>
    </row>
    <row r="1065" spans="3:7" x14ac:dyDescent="0.25">
      <c r="C1065" s="6"/>
      <c r="D1065" s="7"/>
      <c r="E1065" s="8"/>
      <c r="F1065" s="8"/>
      <c r="G1065" s="8"/>
    </row>
    <row r="1066" spans="3:7" x14ac:dyDescent="0.25">
      <c r="C1066" s="6"/>
      <c r="D1066" s="7"/>
      <c r="E1066" s="8"/>
      <c r="F1066" s="8"/>
      <c r="G1066" s="8"/>
    </row>
    <row r="1067" spans="3:7" x14ac:dyDescent="0.25">
      <c r="C1067" s="6"/>
      <c r="D1067" s="7"/>
      <c r="E1067" s="8"/>
      <c r="F1067" s="8"/>
      <c r="G1067" s="8"/>
    </row>
    <row r="1068" spans="3:7" x14ac:dyDescent="0.25">
      <c r="C1068" s="6"/>
      <c r="D1068" s="7"/>
      <c r="E1068" s="8"/>
      <c r="F1068" s="8"/>
      <c r="G1068" s="8"/>
    </row>
    <row r="1069" spans="3:7" x14ac:dyDescent="0.25">
      <c r="C1069" s="6"/>
      <c r="D1069" s="7"/>
      <c r="E1069" s="8"/>
      <c r="F1069" s="8"/>
      <c r="G1069" s="8"/>
    </row>
    <row r="1070" spans="3:7" x14ac:dyDescent="0.25">
      <c r="C1070" s="6"/>
      <c r="D1070" s="7"/>
      <c r="E1070" s="8"/>
      <c r="F1070" s="8"/>
      <c r="G1070" s="8"/>
    </row>
    <row r="1071" spans="3:7" x14ac:dyDescent="0.25">
      <c r="C1071" s="6"/>
      <c r="D1071" s="7"/>
      <c r="E1071" s="8"/>
      <c r="F1071" s="8"/>
      <c r="G1071" s="8"/>
    </row>
    <row r="1072" spans="3:7" x14ac:dyDescent="0.25">
      <c r="C1072" s="6"/>
      <c r="D1072" s="7"/>
      <c r="E1072" s="8"/>
      <c r="F1072" s="8"/>
      <c r="G1072" s="8"/>
    </row>
    <row r="1073" spans="3:7" x14ac:dyDescent="0.25">
      <c r="C1073" s="6"/>
      <c r="D1073" s="7"/>
      <c r="E1073" s="8"/>
      <c r="F1073" s="8"/>
      <c r="G1073" s="8"/>
    </row>
    <row r="1074" spans="3:7" x14ac:dyDescent="0.25">
      <c r="C1074" s="6"/>
      <c r="D1074" s="7"/>
      <c r="E1074" s="8"/>
      <c r="F1074" s="8"/>
      <c r="G1074" s="8"/>
    </row>
    <row r="1075" spans="3:7" x14ac:dyDescent="0.25">
      <c r="C1075" s="6"/>
      <c r="D1075" s="7"/>
      <c r="E1075" s="8"/>
      <c r="F1075" s="8"/>
      <c r="G1075" s="8"/>
    </row>
    <row r="1076" spans="3:7" x14ac:dyDescent="0.25">
      <c r="C1076" s="6"/>
      <c r="D1076" s="7"/>
      <c r="E1076" s="8"/>
      <c r="F1076" s="8"/>
      <c r="G1076" s="8"/>
    </row>
    <row r="1077" spans="3:7" x14ac:dyDescent="0.25">
      <c r="C1077" s="6"/>
      <c r="D1077" s="7"/>
      <c r="E1077" s="8"/>
      <c r="F1077" s="8"/>
      <c r="G1077" s="8"/>
    </row>
    <row r="1078" spans="3:7" x14ac:dyDescent="0.25">
      <c r="C1078" s="6"/>
      <c r="D1078" s="7"/>
      <c r="E1078" s="8"/>
      <c r="F1078" s="8"/>
      <c r="G1078" s="8"/>
    </row>
    <row r="1079" spans="3:7" x14ac:dyDescent="0.25">
      <c r="C1079" s="6"/>
      <c r="D1079" s="7"/>
      <c r="E1079" s="8"/>
      <c r="F1079" s="8"/>
      <c r="G1079" s="8"/>
    </row>
    <row r="1080" spans="3:7" x14ac:dyDescent="0.25">
      <c r="C1080" s="6"/>
      <c r="D1080" s="7"/>
      <c r="E1080" s="8"/>
      <c r="F1080" s="8"/>
      <c r="G1080" s="8"/>
    </row>
    <row r="1081" spans="3:7" x14ac:dyDescent="0.25">
      <c r="C1081" s="6"/>
      <c r="D1081" s="7"/>
      <c r="E1081" s="8"/>
      <c r="F1081" s="8"/>
      <c r="G1081" s="8"/>
    </row>
    <row r="1082" spans="3:7" x14ac:dyDescent="0.25">
      <c r="C1082" s="6"/>
      <c r="D1082" s="7"/>
      <c r="E1082" s="8"/>
      <c r="F1082" s="8"/>
      <c r="G1082" s="8"/>
    </row>
    <row r="1083" spans="3:7" x14ac:dyDescent="0.25">
      <c r="C1083" s="6"/>
      <c r="D1083" s="7"/>
      <c r="E1083" s="8"/>
      <c r="F1083" s="8"/>
      <c r="G1083" s="8"/>
    </row>
    <row r="1084" spans="3:7" x14ac:dyDescent="0.25">
      <c r="C1084" s="6"/>
      <c r="D1084" s="7"/>
      <c r="E1084" s="8"/>
      <c r="F1084" s="8"/>
      <c r="G1084" s="8"/>
    </row>
    <row r="1085" spans="3:7" x14ac:dyDescent="0.25">
      <c r="C1085" s="6"/>
      <c r="D1085" s="7"/>
      <c r="E1085" s="8"/>
      <c r="F1085" s="8"/>
      <c r="G1085" s="8"/>
    </row>
    <row r="1086" spans="3:7" x14ac:dyDescent="0.25">
      <c r="C1086" s="6"/>
      <c r="D1086" s="7"/>
      <c r="E1086" s="8"/>
      <c r="F1086" s="8"/>
      <c r="G1086" s="8"/>
    </row>
    <row r="1087" spans="3:7" x14ac:dyDescent="0.25">
      <c r="C1087" s="6"/>
      <c r="D1087" s="7"/>
      <c r="E1087" s="8"/>
      <c r="F1087" s="8"/>
      <c r="G1087" s="8"/>
    </row>
    <row r="1088" spans="3:7" x14ac:dyDescent="0.25">
      <c r="C1088" s="6"/>
      <c r="D1088" s="7"/>
      <c r="E1088" s="8"/>
      <c r="F1088" s="8"/>
      <c r="G1088" s="8"/>
    </row>
    <row r="1089" spans="3:7" x14ac:dyDescent="0.25">
      <c r="C1089" s="6"/>
      <c r="D1089" s="7"/>
      <c r="E1089" s="8"/>
      <c r="F1089" s="8"/>
      <c r="G1089" s="8"/>
    </row>
    <row r="1090" spans="3:7" x14ac:dyDescent="0.25">
      <c r="C1090" s="6"/>
      <c r="D1090" s="7"/>
      <c r="E1090" s="8"/>
      <c r="F1090" s="8"/>
      <c r="G1090" s="8"/>
    </row>
    <row r="1091" spans="3:7" x14ac:dyDescent="0.25">
      <c r="C1091" s="6"/>
      <c r="D1091" s="7"/>
      <c r="E1091" s="8"/>
      <c r="F1091" s="8"/>
      <c r="G1091" s="8"/>
    </row>
    <row r="1092" spans="3:7" x14ac:dyDescent="0.25">
      <c r="C1092" s="6"/>
      <c r="D1092" s="7"/>
      <c r="E1092" s="8"/>
      <c r="F1092" s="8"/>
      <c r="G1092" s="8"/>
    </row>
    <row r="1093" spans="3:7" x14ac:dyDescent="0.25">
      <c r="C1093" s="6"/>
      <c r="D1093" s="7"/>
      <c r="E1093" s="8"/>
      <c r="F1093" s="8"/>
      <c r="G1093" s="8"/>
    </row>
    <row r="1094" spans="3:7" x14ac:dyDescent="0.25">
      <c r="C1094" s="6"/>
      <c r="D1094" s="7"/>
      <c r="E1094" s="8"/>
      <c r="F1094" s="8"/>
      <c r="G1094" s="8"/>
    </row>
    <row r="1095" spans="3:7" x14ac:dyDescent="0.25">
      <c r="C1095" s="6"/>
      <c r="D1095" s="7"/>
      <c r="E1095" s="8"/>
      <c r="F1095" s="8"/>
      <c r="G1095" s="8"/>
    </row>
    <row r="1096" spans="3:7" x14ac:dyDescent="0.25">
      <c r="C1096" s="6"/>
      <c r="D1096" s="7"/>
      <c r="E1096" s="8"/>
      <c r="F1096" s="8"/>
      <c r="G1096" s="8"/>
    </row>
    <row r="1097" spans="3:7" x14ac:dyDescent="0.25">
      <c r="C1097" s="6"/>
      <c r="D1097" s="7"/>
      <c r="E1097" s="8"/>
      <c r="F1097" s="8"/>
      <c r="G1097" s="8"/>
    </row>
    <row r="1098" spans="3:7" x14ac:dyDescent="0.25">
      <c r="C1098" s="6"/>
      <c r="D1098" s="7"/>
      <c r="E1098" s="8"/>
      <c r="F1098" s="8"/>
      <c r="G1098" s="8"/>
    </row>
    <row r="1099" spans="3:7" x14ac:dyDescent="0.25">
      <c r="C1099" s="6"/>
      <c r="D1099" s="7"/>
      <c r="E1099" s="8"/>
      <c r="F1099" s="8"/>
      <c r="G1099" s="8"/>
    </row>
    <row r="1100" spans="3:7" x14ac:dyDescent="0.25">
      <c r="C1100" s="6"/>
      <c r="D1100" s="7"/>
      <c r="E1100" s="8"/>
      <c r="F1100" s="8"/>
      <c r="G1100" s="8"/>
    </row>
    <row r="1101" spans="3:7" x14ac:dyDescent="0.25">
      <c r="C1101" s="6"/>
      <c r="D1101" s="7"/>
      <c r="E1101" s="8"/>
      <c r="F1101" s="8"/>
      <c r="G1101" s="8"/>
    </row>
    <row r="1102" spans="3:7" x14ac:dyDescent="0.25">
      <c r="C1102" s="6"/>
      <c r="D1102" s="7"/>
      <c r="E1102" s="8"/>
      <c r="F1102" s="8"/>
      <c r="G1102" s="8"/>
    </row>
    <row r="1103" spans="3:7" x14ac:dyDescent="0.25">
      <c r="C1103" s="6"/>
      <c r="D1103" s="7"/>
      <c r="E1103" s="8"/>
      <c r="F1103" s="8"/>
      <c r="G1103" s="8"/>
    </row>
    <row r="1104" spans="3:7" x14ac:dyDescent="0.25">
      <c r="C1104" s="6"/>
      <c r="D1104" s="7"/>
      <c r="E1104" s="8"/>
      <c r="F1104" s="8"/>
      <c r="G1104" s="8"/>
    </row>
    <row r="1105" spans="3:7" x14ac:dyDescent="0.25">
      <c r="C1105" s="6"/>
      <c r="D1105" s="7"/>
      <c r="E1105" s="8"/>
      <c r="F1105" s="8"/>
      <c r="G1105" s="8"/>
    </row>
    <row r="1106" spans="3:7" x14ac:dyDescent="0.25">
      <c r="C1106" s="6"/>
      <c r="D1106" s="7"/>
      <c r="E1106" s="8"/>
      <c r="F1106" s="8"/>
      <c r="G1106" s="8"/>
    </row>
    <row r="1107" spans="3:7" x14ac:dyDescent="0.25">
      <c r="C1107" s="6"/>
      <c r="D1107" s="7"/>
      <c r="E1107" s="8"/>
      <c r="F1107" s="8"/>
      <c r="G1107" s="8"/>
    </row>
    <row r="1108" spans="3:7" x14ac:dyDescent="0.25">
      <c r="C1108" s="6"/>
      <c r="D1108" s="7"/>
      <c r="E1108" s="8"/>
      <c r="F1108" s="8"/>
      <c r="G1108" s="8"/>
    </row>
    <row r="1109" spans="3:7" x14ac:dyDescent="0.25">
      <c r="C1109" s="6"/>
      <c r="D1109" s="7"/>
      <c r="E1109" s="8"/>
      <c r="F1109" s="8"/>
      <c r="G1109" s="8"/>
    </row>
    <row r="1110" spans="3:7" x14ac:dyDescent="0.25">
      <c r="C1110" s="6"/>
      <c r="D1110" s="7"/>
      <c r="E1110" s="8"/>
      <c r="F1110" s="8"/>
      <c r="G1110" s="8"/>
    </row>
    <row r="1111" spans="3:7" x14ac:dyDescent="0.25">
      <c r="C1111" s="6"/>
      <c r="D1111" s="7"/>
      <c r="E1111" s="8"/>
      <c r="F1111" s="8"/>
      <c r="G1111" s="8"/>
    </row>
    <row r="1112" spans="3:7" x14ac:dyDescent="0.25">
      <c r="C1112" s="6"/>
      <c r="D1112" s="7"/>
      <c r="E1112" s="8"/>
      <c r="F1112" s="8"/>
      <c r="G1112" s="8"/>
    </row>
    <row r="1113" spans="3:7" x14ac:dyDescent="0.25">
      <c r="C1113" s="6"/>
      <c r="D1113" s="7"/>
      <c r="E1113" s="8"/>
      <c r="F1113" s="8"/>
      <c r="G1113" s="8"/>
    </row>
    <row r="1114" spans="3:7" x14ac:dyDescent="0.25">
      <c r="C1114" s="6"/>
      <c r="D1114" s="7"/>
      <c r="E1114" s="8"/>
      <c r="F1114" s="8"/>
      <c r="G1114" s="8"/>
    </row>
    <row r="1115" spans="3:7" x14ac:dyDescent="0.25">
      <c r="C1115" s="6"/>
      <c r="D1115" s="7"/>
      <c r="E1115" s="8"/>
      <c r="F1115" s="8"/>
      <c r="G1115" s="8"/>
    </row>
    <row r="1116" spans="3:7" x14ac:dyDescent="0.25">
      <c r="C1116" s="6"/>
      <c r="D1116" s="7"/>
      <c r="E1116" s="8"/>
      <c r="F1116" s="8"/>
      <c r="G1116" s="8"/>
    </row>
    <row r="1117" spans="3:7" x14ac:dyDescent="0.25">
      <c r="C1117" s="6"/>
      <c r="D1117" s="7"/>
      <c r="E1117" s="8"/>
      <c r="F1117" s="8"/>
      <c r="G1117" s="8"/>
    </row>
    <row r="1118" spans="3:7" x14ac:dyDescent="0.25">
      <c r="C1118" s="6"/>
      <c r="D1118" s="7"/>
      <c r="E1118" s="8"/>
      <c r="F1118" s="8"/>
      <c r="G1118" s="8"/>
    </row>
    <row r="1119" spans="3:7" x14ac:dyDescent="0.25">
      <c r="C1119" s="6"/>
      <c r="D1119" s="7"/>
      <c r="E1119" s="8"/>
      <c r="F1119" s="8"/>
      <c r="G1119" s="8"/>
    </row>
    <row r="1120" spans="3:7" x14ac:dyDescent="0.25">
      <c r="C1120" s="6"/>
      <c r="D1120" s="7"/>
      <c r="E1120" s="8"/>
      <c r="F1120" s="8"/>
      <c r="G1120" s="8"/>
    </row>
    <row r="1121" spans="3:7" x14ac:dyDescent="0.25">
      <c r="C1121" s="6"/>
      <c r="D1121" s="7"/>
      <c r="E1121" s="8"/>
      <c r="F1121" s="8"/>
      <c r="G1121" s="8"/>
    </row>
    <row r="1122" spans="3:7" x14ac:dyDescent="0.25">
      <c r="C1122" s="6"/>
      <c r="D1122" s="7"/>
      <c r="E1122" s="8"/>
      <c r="F1122" s="8"/>
      <c r="G1122" s="8"/>
    </row>
    <row r="1123" spans="3:7" x14ac:dyDescent="0.25">
      <c r="C1123" s="6"/>
      <c r="D1123" s="7"/>
      <c r="E1123" s="8"/>
      <c r="F1123" s="8"/>
      <c r="G1123" s="8"/>
    </row>
    <row r="1124" spans="3:7" x14ac:dyDescent="0.25">
      <c r="C1124" s="6"/>
      <c r="D1124" s="7"/>
      <c r="E1124" s="8"/>
      <c r="F1124" s="8"/>
      <c r="G1124" s="8"/>
    </row>
    <row r="1125" spans="3:7" x14ac:dyDescent="0.25">
      <c r="C1125" s="6"/>
      <c r="D1125" s="7"/>
      <c r="E1125" s="8"/>
      <c r="F1125" s="8"/>
      <c r="G1125" s="8"/>
    </row>
    <row r="1126" spans="3:7" x14ac:dyDescent="0.25">
      <c r="C1126" s="6"/>
      <c r="D1126" s="7"/>
      <c r="E1126" s="8"/>
      <c r="F1126" s="8"/>
      <c r="G1126" s="8"/>
    </row>
    <row r="1127" spans="3:7" x14ac:dyDescent="0.25">
      <c r="C1127" s="6"/>
      <c r="D1127" s="7"/>
      <c r="E1127" s="8"/>
      <c r="F1127" s="8"/>
      <c r="G1127" s="8"/>
    </row>
    <row r="1128" spans="3:7" x14ac:dyDescent="0.25">
      <c r="C1128" s="6"/>
      <c r="D1128" s="7"/>
      <c r="E1128" s="8"/>
      <c r="F1128" s="8"/>
      <c r="G1128" s="8"/>
    </row>
    <row r="1129" spans="3:7" x14ac:dyDescent="0.25">
      <c r="C1129" s="6"/>
      <c r="D1129" s="7"/>
      <c r="E1129" s="8"/>
      <c r="F1129" s="8"/>
      <c r="G1129" s="8"/>
    </row>
    <row r="1130" spans="3:7" x14ac:dyDescent="0.25">
      <c r="C1130" s="6"/>
      <c r="D1130" s="7"/>
      <c r="E1130" s="8"/>
      <c r="F1130" s="8"/>
      <c r="G1130" s="8"/>
    </row>
    <row r="1131" spans="3:7" x14ac:dyDescent="0.25">
      <c r="C1131" s="6"/>
      <c r="D1131" s="7"/>
      <c r="E1131" s="8"/>
      <c r="F1131" s="8"/>
      <c r="G1131" s="8"/>
    </row>
    <row r="1132" spans="3:7" x14ac:dyDescent="0.25">
      <c r="C1132" s="6"/>
      <c r="D1132" s="7"/>
      <c r="E1132" s="8"/>
      <c r="F1132" s="8"/>
      <c r="G1132" s="8"/>
    </row>
    <row r="1133" spans="3:7" x14ac:dyDescent="0.25">
      <c r="C1133" s="6"/>
      <c r="D1133" s="7"/>
      <c r="E1133" s="8"/>
      <c r="F1133" s="8"/>
      <c r="G1133" s="8"/>
    </row>
    <row r="1134" spans="3:7" x14ac:dyDescent="0.25">
      <c r="C1134" s="6"/>
      <c r="D1134" s="7"/>
      <c r="E1134" s="8"/>
      <c r="F1134" s="8"/>
      <c r="G1134" s="8"/>
    </row>
    <row r="1135" spans="3:7" x14ac:dyDescent="0.25">
      <c r="C1135" s="6"/>
      <c r="D1135" s="7"/>
      <c r="E1135" s="8"/>
      <c r="F1135" s="8"/>
      <c r="G1135" s="8"/>
    </row>
    <row r="1136" spans="3:7" x14ac:dyDescent="0.25">
      <c r="C1136" s="6"/>
      <c r="D1136" s="7"/>
      <c r="E1136" s="8"/>
      <c r="F1136" s="8"/>
      <c r="G1136" s="8"/>
    </row>
    <row r="1137" spans="3:7" x14ac:dyDescent="0.25">
      <c r="C1137" s="6"/>
      <c r="D1137" s="7"/>
      <c r="E1137" s="8"/>
      <c r="F1137" s="8"/>
      <c r="G1137" s="8"/>
    </row>
    <row r="1138" spans="3:7" x14ac:dyDescent="0.25">
      <c r="C1138" s="6"/>
      <c r="D1138" s="7"/>
      <c r="E1138" s="8"/>
      <c r="F1138" s="8"/>
      <c r="G1138" s="8"/>
    </row>
    <row r="1139" spans="3:7" x14ac:dyDescent="0.25">
      <c r="C1139" s="6"/>
      <c r="D1139" s="7"/>
      <c r="E1139" s="8"/>
      <c r="F1139" s="8"/>
      <c r="G1139" s="8"/>
    </row>
    <row r="1140" spans="3:7" x14ac:dyDescent="0.25">
      <c r="C1140" s="6"/>
      <c r="D1140" s="7"/>
      <c r="E1140" s="8"/>
      <c r="F1140" s="8"/>
      <c r="G1140" s="8"/>
    </row>
    <row r="1141" spans="3:7" x14ac:dyDescent="0.25">
      <c r="C1141" s="6"/>
      <c r="D1141" s="7"/>
      <c r="E1141" s="8"/>
      <c r="F1141" s="8"/>
      <c r="G1141" s="8"/>
    </row>
    <row r="1142" spans="3:7" x14ac:dyDescent="0.25">
      <c r="C1142" s="6"/>
      <c r="D1142" s="7"/>
      <c r="E1142" s="8"/>
      <c r="F1142" s="8"/>
      <c r="G1142" s="8"/>
    </row>
    <row r="1143" spans="3:7" x14ac:dyDescent="0.25">
      <c r="C1143" s="6"/>
      <c r="D1143" s="7"/>
      <c r="E1143" s="8"/>
      <c r="F1143" s="8"/>
      <c r="G1143" s="8"/>
    </row>
    <row r="1144" spans="3:7" x14ac:dyDescent="0.25">
      <c r="C1144" s="6"/>
      <c r="D1144" s="7"/>
      <c r="E1144" s="8"/>
      <c r="F1144" s="8"/>
      <c r="G1144" s="8"/>
    </row>
    <row r="1145" spans="3:7" x14ac:dyDescent="0.25">
      <c r="C1145" s="6"/>
      <c r="D1145" s="7"/>
      <c r="E1145" s="8"/>
      <c r="F1145" s="8"/>
      <c r="G1145" s="8"/>
    </row>
    <row r="1146" spans="3:7" x14ac:dyDescent="0.25">
      <c r="C1146" s="6"/>
      <c r="D1146" s="7"/>
      <c r="E1146" s="8"/>
      <c r="F1146" s="8"/>
      <c r="G1146" s="8"/>
    </row>
    <row r="1147" spans="3:7" x14ac:dyDescent="0.25">
      <c r="C1147" s="6"/>
      <c r="D1147" s="7"/>
      <c r="E1147" s="8"/>
      <c r="F1147" s="8"/>
      <c r="G1147" s="8"/>
    </row>
    <row r="1148" spans="3:7" x14ac:dyDescent="0.25">
      <c r="C1148" s="6"/>
      <c r="D1148" s="7"/>
      <c r="E1148" s="8"/>
      <c r="F1148" s="8"/>
      <c r="G1148" s="8"/>
    </row>
    <row r="1149" spans="3:7" x14ac:dyDescent="0.25">
      <c r="C1149" s="6"/>
      <c r="D1149" s="7"/>
      <c r="E1149" s="8"/>
      <c r="F1149" s="8"/>
      <c r="G1149" s="8"/>
    </row>
    <row r="1150" spans="3:7" x14ac:dyDescent="0.25">
      <c r="C1150" s="6"/>
      <c r="D1150" s="7"/>
      <c r="E1150" s="8"/>
      <c r="F1150" s="8"/>
      <c r="G1150" s="8"/>
    </row>
    <row r="1151" spans="3:7" x14ac:dyDescent="0.25">
      <c r="C1151" s="6"/>
      <c r="D1151" s="7"/>
      <c r="E1151" s="8"/>
      <c r="F1151" s="8"/>
      <c r="G1151" s="8"/>
    </row>
    <row r="1152" spans="3:7" x14ac:dyDescent="0.25">
      <c r="C1152" s="6"/>
      <c r="D1152" s="7"/>
      <c r="E1152" s="8"/>
      <c r="F1152" s="8"/>
      <c r="G1152" s="8"/>
    </row>
    <row r="1153" spans="3:7" x14ac:dyDescent="0.25">
      <c r="C1153" s="6"/>
      <c r="D1153" s="7"/>
      <c r="E1153" s="8"/>
      <c r="F1153" s="8"/>
      <c r="G1153" s="8"/>
    </row>
    <row r="1154" spans="3:7" x14ac:dyDescent="0.25">
      <c r="C1154" s="6"/>
      <c r="D1154" s="7"/>
      <c r="E1154" s="8"/>
      <c r="F1154" s="8"/>
      <c r="G1154" s="8"/>
    </row>
    <row r="1155" spans="3:7" x14ac:dyDescent="0.25">
      <c r="C1155" s="6"/>
      <c r="D1155" s="7"/>
      <c r="E1155" s="8"/>
      <c r="F1155" s="8"/>
      <c r="G1155" s="8"/>
    </row>
    <row r="1156" spans="3:7" x14ac:dyDescent="0.25">
      <c r="C1156" s="6"/>
      <c r="D1156" s="7"/>
      <c r="E1156" s="8"/>
      <c r="F1156" s="8"/>
      <c r="G1156" s="8"/>
    </row>
    <row r="1157" spans="3:7" x14ac:dyDescent="0.25">
      <c r="C1157" s="6"/>
      <c r="D1157" s="7"/>
      <c r="E1157" s="8"/>
      <c r="F1157" s="8"/>
      <c r="G1157" s="8"/>
    </row>
    <row r="1158" spans="3:7" x14ac:dyDescent="0.25">
      <c r="C1158" s="6"/>
      <c r="D1158" s="7"/>
      <c r="E1158" s="8"/>
      <c r="F1158" s="8"/>
      <c r="G1158" s="8"/>
    </row>
    <row r="1159" spans="3:7" x14ac:dyDescent="0.25">
      <c r="C1159" s="6"/>
      <c r="D1159" s="7"/>
      <c r="E1159" s="8"/>
      <c r="F1159" s="8"/>
      <c r="G1159" s="8"/>
    </row>
    <row r="1160" spans="3:7" x14ac:dyDescent="0.25">
      <c r="C1160" s="6"/>
      <c r="D1160" s="7"/>
      <c r="E1160" s="8"/>
      <c r="F1160" s="8"/>
      <c r="G1160" s="8"/>
    </row>
    <row r="1161" spans="3:7" x14ac:dyDescent="0.25">
      <c r="C1161" s="6"/>
      <c r="D1161" s="7"/>
      <c r="E1161" s="8"/>
      <c r="F1161" s="8"/>
      <c r="G1161" s="8"/>
    </row>
    <row r="1162" spans="3:7" x14ac:dyDescent="0.25">
      <c r="C1162" s="6"/>
      <c r="D1162" s="7"/>
      <c r="E1162" s="8"/>
      <c r="F1162" s="8"/>
      <c r="G1162" s="8"/>
    </row>
    <row r="1163" spans="3:7" x14ac:dyDescent="0.25">
      <c r="C1163" s="6"/>
      <c r="D1163" s="7"/>
      <c r="E1163" s="8"/>
      <c r="F1163" s="8"/>
      <c r="G1163" s="8"/>
    </row>
    <row r="1164" spans="3:7" x14ac:dyDescent="0.25">
      <c r="C1164" s="6"/>
      <c r="D1164" s="7"/>
      <c r="E1164" s="8"/>
      <c r="F1164" s="8"/>
      <c r="G1164" s="8"/>
    </row>
    <row r="1165" spans="3:7" x14ac:dyDescent="0.25">
      <c r="C1165" s="6"/>
      <c r="D1165" s="7"/>
      <c r="E1165" s="8"/>
      <c r="F1165" s="8"/>
      <c r="G1165" s="8"/>
    </row>
    <row r="1166" spans="3:7" x14ac:dyDescent="0.25">
      <c r="C1166" s="6"/>
      <c r="D1166" s="7"/>
      <c r="E1166" s="8"/>
      <c r="F1166" s="8"/>
      <c r="G1166" s="8"/>
    </row>
    <row r="1167" spans="3:7" x14ac:dyDescent="0.25">
      <c r="C1167" s="6"/>
      <c r="D1167" s="7"/>
      <c r="E1167" s="8"/>
      <c r="F1167" s="8"/>
      <c r="G1167" s="8"/>
    </row>
    <row r="1168" spans="3:7" x14ac:dyDescent="0.25">
      <c r="C1168" s="6"/>
      <c r="D1168" s="7"/>
      <c r="E1168" s="8"/>
      <c r="F1168" s="8"/>
      <c r="G1168" s="8"/>
    </row>
    <row r="1169" spans="3:7" x14ac:dyDescent="0.25">
      <c r="C1169" s="6"/>
      <c r="D1169" s="7"/>
      <c r="E1169" s="8"/>
      <c r="F1169" s="8"/>
      <c r="G1169" s="8"/>
    </row>
    <row r="1170" spans="3:7" x14ac:dyDescent="0.25">
      <c r="C1170" s="6"/>
      <c r="D1170" s="7"/>
      <c r="E1170" s="8"/>
      <c r="F1170" s="8"/>
      <c r="G1170" s="8"/>
    </row>
    <row r="1171" spans="3:7" x14ac:dyDescent="0.25">
      <c r="C1171" s="6"/>
      <c r="D1171" s="7"/>
      <c r="E1171" s="8"/>
      <c r="F1171" s="8"/>
      <c r="G1171" s="8"/>
    </row>
    <row r="1172" spans="3:7" x14ac:dyDescent="0.25">
      <c r="C1172" s="6"/>
      <c r="D1172" s="7"/>
      <c r="E1172" s="8"/>
      <c r="F1172" s="8"/>
      <c r="G1172" s="8"/>
    </row>
    <row r="1173" spans="3:7" x14ac:dyDescent="0.25">
      <c r="C1173" s="6"/>
      <c r="D1173" s="7"/>
      <c r="E1173" s="8"/>
      <c r="F1173" s="8"/>
      <c r="G1173" s="8"/>
    </row>
    <row r="1174" spans="3:7" x14ac:dyDescent="0.25">
      <c r="C1174" s="6"/>
      <c r="D1174" s="7"/>
      <c r="E1174" s="8"/>
      <c r="F1174" s="8"/>
      <c r="G1174" s="8"/>
    </row>
    <row r="1175" spans="3:7" x14ac:dyDescent="0.25">
      <c r="C1175" s="6"/>
      <c r="D1175" s="7"/>
      <c r="E1175" s="8"/>
      <c r="F1175" s="8"/>
      <c r="G1175" s="8"/>
    </row>
    <row r="1176" spans="3:7" x14ac:dyDescent="0.25">
      <c r="C1176" s="6"/>
      <c r="D1176" s="7"/>
      <c r="E1176" s="8"/>
      <c r="F1176" s="8"/>
      <c r="G1176" s="8"/>
    </row>
    <row r="1177" spans="3:7" x14ac:dyDescent="0.25">
      <c r="C1177" s="6"/>
      <c r="D1177" s="7"/>
      <c r="E1177" s="8"/>
      <c r="F1177" s="8"/>
      <c r="G1177" s="8"/>
    </row>
    <row r="1178" spans="3:7" x14ac:dyDescent="0.25">
      <c r="C1178" s="6"/>
      <c r="D1178" s="7"/>
      <c r="E1178" s="8"/>
      <c r="F1178" s="8"/>
      <c r="G1178" s="8"/>
    </row>
    <row r="1179" spans="3:7" x14ac:dyDescent="0.25">
      <c r="C1179" s="6"/>
      <c r="D1179" s="7"/>
      <c r="E1179" s="8"/>
      <c r="F1179" s="8"/>
      <c r="G1179" s="8"/>
    </row>
    <row r="1180" spans="3:7" x14ac:dyDescent="0.25">
      <c r="C1180" s="6"/>
      <c r="D1180" s="7"/>
      <c r="E1180" s="8"/>
      <c r="F1180" s="8"/>
      <c r="G1180" s="8"/>
    </row>
    <row r="1181" spans="3:7" x14ac:dyDescent="0.25">
      <c r="C1181" s="6"/>
      <c r="D1181" s="7"/>
      <c r="E1181" s="8"/>
      <c r="F1181" s="8"/>
      <c r="G1181" s="8"/>
    </row>
    <row r="1182" spans="3:7" x14ac:dyDescent="0.25">
      <c r="C1182" s="6"/>
      <c r="D1182" s="7"/>
      <c r="E1182" s="8"/>
      <c r="F1182" s="8"/>
      <c r="G1182" s="8"/>
    </row>
    <row r="1183" spans="3:7" x14ac:dyDescent="0.25">
      <c r="C1183" s="6"/>
      <c r="D1183" s="7"/>
      <c r="E1183" s="8"/>
      <c r="F1183" s="8"/>
      <c r="G1183" s="8"/>
    </row>
    <row r="1184" spans="3:7" x14ac:dyDescent="0.25">
      <c r="C1184" s="6"/>
      <c r="D1184" s="7"/>
      <c r="E1184" s="8"/>
      <c r="F1184" s="8"/>
      <c r="G1184" s="8"/>
    </row>
    <row r="1185" spans="3:7" x14ac:dyDescent="0.25">
      <c r="C1185" s="6"/>
      <c r="D1185" s="7"/>
      <c r="E1185" s="8"/>
      <c r="F1185" s="8"/>
      <c r="G1185" s="8"/>
    </row>
    <row r="1186" spans="3:7" x14ac:dyDescent="0.25">
      <c r="C1186" s="6"/>
      <c r="D1186" s="7"/>
      <c r="E1186" s="8"/>
      <c r="F1186" s="8"/>
      <c r="G1186" s="8"/>
    </row>
    <row r="1187" spans="3:7" x14ac:dyDescent="0.25">
      <c r="C1187" s="6"/>
      <c r="D1187" s="7"/>
      <c r="E1187" s="8"/>
      <c r="F1187" s="8"/>
      <c r="G1187" s="8"/>
    </row>
    <row r="1188" spans="3:7" x14ac:dyDescent="0.25">
      <c r="C1188" s="6"/>
      <c r="D1188" s="7"/>
      <c r="E1188" s="8"/>
      <c r="F1188" s="8"/>
      <c r="G1188" s="8"/>
    </row>
    <row r="1189" spans="3:7" x14ac:dyDescent="0.25">
      <c r="C1189" s="6"/>
      <c r="D1189" s="7"/>
      <c r="E1189" s="8"/>
      <c r="F1189" s="8"/>
      <c r="G1189" s="8"/>
    </row>
    <row r="1190" spans="3:7" x14ac:dyDescent="0.25">
      <c r="C1190" s="6"/>
      <c r="D1190" s="7"/>
      <c r="E1190" s="8"/>
      <c r="F1190" s="8"/>
      <c r="G1190" s="8"/>
    </row>
    <row r="1191" spans="3:7" x14ac:dyDescent="0.25">
      <c r="C1191" s="6"/>
      <c r="D1191" s="7"/>
      <c r="E1191" s="8"/>
      <c r="F1191" s="8"/>
      <c r="G1191" s="8"/>
    </row>
    <row r="1192" spans="3:7" x14ac:dyDescent="0.25">
      <c r="C1192" s="6"/>
      <c r="D1192" s="7"/>
      <c r="E1192" s="8"/>
      <c r="F1192" s="8"/>
      <c r="G1192" s="8"/>
    </row>
    <row r="1193" spans="3:7" x14ac:dyDescent="0.25">
      <c r="C1193" s="6"/>
      <c r="D1193" s="7"/>
      <c r="E1193" s="8"/>
      <c r="F1193" s="8"/>
      <c r="G1193" s="8"/>
    </row>
    <row r="1194" spans="3:7" x14ac:dyDescent="0.25">
      <c r="C1194" s="6"/>
      <c r="D1194" s="7"/>
      <c r="E1194" s="8"/>
      <c r="F1194" s="8"/>
      <c r="G1194" s="8"/>
    </row>
    <row r="1195" spans="3:7" x14ac:dyDescent="0.25">
      <c r="C1195" s="6"/>
      <c r="D1195" s="7"/>
      <c r="E1195" s="8"/>
      <c r="F1195" s="8"/>
      <c r="G1195" s="8"/>
    </row>
    <row r="1196" spans="3:7" x14ac:dyDescent="0.25">
      <c r="C1196" s="6"/>
      <c r="D1196" s="7"/>
      <c r="E1196" s="8"/>
      <c r="F1196" s="8"/>
      <c r="G1196" s="8"/>
    </row>
    <row r="1197" spans="3:7" x14ac:dyDescent="0.25">
      <c r="C1197" s="6"/>
      <c r="D1197" s="7"/>
      <c r="E1197" s="8"/>
      <c r="F1197" s="8"/>
      <c r="G1197" s="8"/>
    </row>
    <row r="1198" spans="3:7" x14ac:dyDescent="0.25">
      <c r="C1198" s="6"/>
      <c r="D1198" s="7"/>
      <c r="E1198" s="8"/>
      <c r="F1198" s="8"/>
      <c r="G1198" s="8"/>
    </row>
    <row r="1199" spans="3:7" x14ac:dyDescent="0.25">
      <c r="C1199" s="6"/>
      <c r="D1199" s="7"/>
      <c r="E1199" s="8"/>
      <c r="F1199" s="8"/>
      <c r="G1199" s="8"/>
    </row>
    <row r="1200" spans="3:7" x14ac:dyDescent="0.25">
      <c r="C1200" s="6"/>
      <c r="D1200" s="7"/>
      <c r="E1200" s="8"/>
      <c r="F1200" s="8"/>
      <c r="G1200" s="8"/>
    </row>
    <row r="1201" spans="3:7" x14ac:dyDescent="0.25">
      <c r="C1201" s="6"/>
      <c r="D1201" s="7"/>
      <c r="E1201" s="8"/>
      <c r="F1201" s="8"/>
      <c r="G1201" s="8"/>
    </row>
    <row r="1202" spans="3:7" x14ac:dyDescent="0.25">
      <c r="C1202" s="6"/>
      <c r="D1202" s="7"/>
      <c r="E1202" s="8"/>
      <c r="F1202" s="8"/>
      <c r="G1202" s="8"/>
    </row>
    <row r="1203" spans="3:7" x14ac:dyDescent="0.25">
      <c r="C1203" s="6"/>
      <c r="D1203" s="7"/>
      <c r="E1203" s="8"/>
      <c r="F1203" s="8"/>
      <c r="G1203" s="8"/>
    </row>
    <row r="1204" spans="3:7" x14ac:dyDescent="0.25">
      <c r="C1204" s="6"/>
      <c r="D1204" s="7"/>
      <c r="E1204" s="8"/>
      <c r="F1204" s="8"/>
      <c r="G1204" s="8"/>
    </row>
    <row r="1205" spans="3:7" x14ac:dyDescent="0.25">
      <c r="C1205" s="6"/>
      <c r="D1205" s="7"/>
      <c r="E1205" s="8"/>
      <c r="F1205" s="8"/>
      <c r="G1205" s="8"/>
    </row>
    <row r="1206" spans="3:7" x14ac:dyDescent="0.25">
      <c r="C1206" s="6"/>
      <c r="D1206" s="7"/>
      <c r="E1206" s="8"/>
      <c r="F1206" s="8"/>
      <c r="G1206" s="8"/>
    </row>
    <row r="1207" spans="3:7" x14ac:dyDescent="0.25">
      <c r="C1207" s="6"/>
      <c r="D1207" s="7"/>
      <c r="E1207" s="8"/>
      <c r="F1207" s="8"/>
      <c r="G1207" s="8"/>
    </row>
    <row r="1208" spans="3:7" x14ac:dyDescent="0.25">
      <c r="C1208" s="6"/>
      <c r="D1208" s="7"/>
      <c r="E1208" s="8"/>
      <c r="F1208" s="8"/>
      <c r="G1208" s="8"/>
    </row>
    <row r="1209" spans="3:7" x14ac:dyDescent="0.25">
      <c r="C1209" s="6"/>
      <c r="D1209" s="7"/>
      <c r="E1209" s="8"/>
      <c r="F1209" s="8"/>
      <c r="G1209" s="8"/>
    </row>
    <row r="1210" spans="3:7" x14ac:dyDescent="0.25">
      <c r="C1210" s="6"/>
      <c r="D1210" s="7"/>
      <c r="E1210" s="8"/>
      <c r="F1210" s="8"/>
      <c r="G1210" s="8"/>
    </row>
    <row r="1211" spans="3:7" x14ac:dyDescent="0.25">
      <c r="C1211" s="6"/>
      <c r="D1211" s="7"/>
      <c r="E1211" s="8"/>
      <c r="F1211" s="8"/>
      <c r="G1211" s="8"/>
    </row>
    <row r="1212" spans="3:7" x14ac:dyDescent="0.25">
      <c r="C1212" s="6"/>
      <c r="D1212" s="7"/>
      <c r="E1212" s="8"/>
      <c r="F1212" s="8"/>
      <c r="G1212" s="8"/>
    </row>
    <row r="1213" spans="3:7" x14ac:dyDescent="0.25">
      <c r="C1213" s="6"/>
      <c r="D1213" s="7"/>
      <c r="E1213" s="8"/>
      <c r="F1213" s="8"/>
      <c r="G1213" s="8"/>
    </row>
    <row r="1214" spans="3:7" x14ac:dyDescent="0.25">
      <c r="C1214" s="6"/>
      <c r="D1214" s="7"/>
      <c r="E1214" s="8"/>
      <c r="F1214" s="8"/>
      <c r="G1214" s="8"/>
    </row>
    <row r="1215" spans="3:7" x14ac:dyDescent="0.25">
      <c r="C1215" s="6"/>
      <c r="D1215" s="7"/>
      <c r="E1215" s="8"/>
      <c r="F1215" s="8"/>
      <c r="G1215" s="8"/>
    </row>
    <row r="1216" spans="3:7" x14ac:dyDescent="0.25">
      <c r="C1216" s="6"/>
      <c r="D1216" s="7"/>
      <c r="E1216" s="8"/>
      <c r="F1216" s="8"/>
      <c r="G1216" s="8"/>
    </row>
    <row r="1217" spans="3:7" x14ac:dyDescent="0.25">
      <c r="C1217" s="6"/>
      <c r="D1217" s="7"/>
      <c r="E1217" s="8"/>
      <c r="F1217" s="8"/>
      <c r="G1217" s="8"/>
    </row>
    <row r="1218" spans="3:7" x14ac:dyDescent="0.25">
      <c r="C1218" s="6"/>
      <c r="D1218" s="7"/>
      <c r="E1218" s="8"/>
      <c r="F1218" s="8"/>
      <c r="G1218" s="8"/>
    </row>
    <row r="1219" spans="3:7" x14ac:dyDescent="0.25">
      <c r="C1219" s="6"/>
      <c r="D1219" s="7"/>
      <c r="E1219" s="8"/>
      <c r="F1219" s="8"/>
      <c r="G1219" s="8"/>
    </row>
    <row r="1220" spans="3:7" x14ac:dyDescent="0.25">
      <c r="C1220" s="6"/>
      <c r="D1220" s="7"/>
      <c r="E1220" s="8"/>
      <c r="F1220" s="8"/>
      <c r="G1220" s="8"/>
    </row>
    <row r="1221" spans="3:7" x14ac:dyDescent="0.25">
      <c r="C1221" s="6"/>
      <c r="D1221" s="7"/>
      <c r="E1221" s="8"/>
      <c r="F1221" s="8"/>
      <c r="G1221" s="8"/>
    </row>
    <row r="1222" spans="3:7" x14ac:dyDescent="0.25">
      <c r="C1222" s="6"/>
      <c r="D1222" s="7"/>
      <c r="E1222" s="8"/>
      <c r="F1222" s="8"/>
      <c r="G1222" s="8"/>
    </row>
    <row r="1223" spans="3:7" x14ac:dyDescent="0.25">
      <c r="C1223" s="6"/>
      <c r="D1223" s="7"/>
      <c r="E1223" s="8"/>
      <c r="F1223" s="8"/>
      <c r="G1223" s="8"/>
    </row>
    <row r="1224" spans="3:7" x14ac:dyDescent="0.25">
      <c r="C1224" s="6"/>
      <c r="D1224" s="7"/>
      <c r="E1224" s="8"/>
      <c r="F1224" s="8"/>
      <c r="G1224" s="8"/>
    </row>
    <row r="1225" spans="3:7" x14ac:dyDescent="0.25">
      <c r="C1225" s="6"/>
      <c r="D1225" s="7"/>
      <c r="E1225" s="8"/>
      <c r="F1225" s="8"/>
      <c r="G1225" s="8"/>
    </row>
    <row r="1226" spans="3:7" x14ac:dyDescent="0.25">
      <c r="C1226" s="6"/>
      <c r="D1226" s="7"/>
      <c r="E1226" s="8"/>
      <c r="F1226" s="8"/>
      <c r="G1226" s="8"/>
    </row>
    <row r="1227" spans="3:7" x14ac:dyDescent="0.25">
      <c r="C1227" s="6"/>
      <c r="D1227" s="7"/>
      <c r="E1227" s="8"/>
      <c r="F1227" s="8"/>
      <c r="G1227" s="8"/>
    </row>
    <row r="1228" spans="3:7" x14ac:dyDescent="0.25">
      <c r="C1228" s="6"/>
      <c r="D1228" s="7"/>
      <c r="E1228" s="8"/>
      <c r="F1228" s="8"/>
      <c r="G1228" s="8"/>
    </row>
    <row r="1229" spans="3:7" x14ac:dyDescent="0.25">
      <c r="C1229" s="6"/>
      <c r="D1229" s="7"/>
      <c r="E1229" s="8"/>
      <c r="F1229" s="8"/>
      <c r="G1229" s="8"/>
    </row>
    <row r="1230" spans="3:7" x14ac:dyDescent="0.25">
      <c r="C1230" s="6"/>
      <c r="D1230" s="7"/>
      <c r="E1230" s="8"/>
      <c r="F1230" s="8"/>
      <c r="G1230" s="8"/>
    </row>
    <row r="1231" spans="3:7" x14ac:dyDescent="0.25">
      <c r="C1231" s="6"/>
      <c r="D1231" s="7"/>
      <c r="E1231" s="8"/>
      <c r="F1231" s="8"/>
      <c r="G1231" s="8"/>
    </row>
    <row r="1232" spans="3:7" x14ac:dyDescent="0.25">
      <c r="C1232" s="6"/>
      <c r="D1232" s="7"/>
      <c r="E1232" s="8"/>
      <c r="F1232" s="8"/>
      <c r="G1232" s="8"/>
    </row>
    <row r="1233" spans="3:7" x14ac:dyDescent="0.25">
      <c r="C1233" s="6"/>
      <c r="D1233" s="7"/>
      <c r="E1233" s="8"/>
      <c r="F1233" s="8"/>
      <c r="G1233" s="8"/>
    </row>
    <row r="1234" spans="3:7" x14ac:dyDescent="0.25">
      <c r="C1234" s="6"/>
      <c r="D1234" s="7"/>
      <c r="E1234" s="8"/>
      <c r="F1234" s="8"/>
      <c r="G1234" s="8"/>
    </row>
    <row r="1235" spans="3:7" x14ac:dyDescent="0.25">
      <c r="C1235" s="6"/>
      <c r="D1235" s="7"/>
      <c r="E1235" s="8"/>
      <c r="F1235" s="8"/>
      <c r="G1235" s="8"/>
    </row>
    <row r="1236" spans="3:7" x14ac:dyDescent="0.25">
      <c r="C1236" s="6"/>
      <c r="D1236" s="7"/>
      <c r="E1236" s="8"/>
      <c r="F1236" s="8"/>
      <c r="G1236" s="8"/>
    </row>
    <row r="1237" spans="3:7" x14ac:dyDescent="0.25">
      <c r="C1237" s="6"/>
      <c r="D1237" s="7"/>
      <c r="E1237" s="8"/>
      <c r="F1237" s="8"/>
      <c r="G1237" s="8"/>
    </row>
    <row r="1238" spans="3:7" x14ac:dyDescent="0.25">
      <c r="C1238" s="6"/>
      <c r="D1238" s="7"/>
      <c r="E1238" s="8"/>
      <c r="F1238" s="8"/>
      <c r="G1238" s="8"/>
    </row>
    <row r="1239" spans="3:7" x14ac:dyDescent="0.25">
      <c r="C1239" s="6"/>
      <c r="D1239" s="7"/>
      <c r="E1239" s="8"/>
      <c r="F1239" s="8"/>
      <c r="G1239" s="8"/>
    </row>
    <row r="1240" spans="3:7" x14ac:dyDescent="0.25">
      <c r="C1240" s="6"/>
      <c r="D1240" s="7"/>
      <c r="E1240" s="8"/>
      <c r="F1240" s="8"/>
      <c r="G1240" s="8"/>
    </row>
    <row r="1241" spans="3:7" x14ac:dyDescent="0.25">
      <c r="C1241" s="6"/>
      <c r="D1241" s="7"/>
      <c r="E1241" s="8"/>
      <c r="F1241" s="8"/>
      <c r="G1241" s="8"/>
    </row>
    <row r="1242" spans="3:7" x14ac:dyDescent="0.25">
      <c r="C1242" s="6"/>
      <c r="D1242" s="7"/>
      <c r="E1242" s="8"/>
      <c r="F1242" s="8"/>
      <c r="G1242" s="8"/>
    </row>
    <row r="1243" spans="3:7" x14ac:dyDescent="0.25">
      <c r="C1243" s="6"/>
      <c r="D1243" s="7"/>
      <c r="E1243" s="8"/>
      <c r="F1243" s="8"/>
      <c r="G1243" s="8"/>
    </row>
    <row r="1244" spans="3:7" x14ac:dyDescent="0.25">
      <c r="C1244" s="6"/>
      <c r="D1244" s="7"/>
      <c r="E1244" s="8"/>
      <c r="F1244" s="8"/>
      <c r="G1244" s="8"/>
    </row>
    <row r="1245" spans="3:7" x14ac:dyDescent="0.25">
      <c r="C1245" s="6"/>
      <c r="D1245" s="7"/>
      <c r="E1245" s="8"/>
      <c r="F1245" s="8"/>
      <c r="G1245" s="8"/>
    </row>
    <row r="1246" spans="3:7" x14ac:dyDescent="0.25">
      <c r="C1246" s="6"/>
      <c r="D1246" s="7"/>
      <c r="E1246" s="8"/>
      <c r="F1246" s="8"/>
      <c r="G1246" s="8"/>
    </row>
    <row r="1247" spans="3:7" x14ac:dyDescent="0.25">
      <c r="C1247" s="6"/>
      <c r="D1247" s="7"/>
      <c r="E1247" s="8"/>
      <c r="F1247" s="8"/>
      <c r="G1247" s="8"/>
    </row>
    <row r="1248" spans="3:7" x14ac:dyDescent="0.25">
      <c r="C1248" s="6"/>
      <c r="D1248" s="7"/>
      <c r="E1248" s="8"/>
      <c r="F1248" s="8"/>
      <c r="G1248" s="8"/>
    </row>
    <row r="1249" spans="3:7" x14ac:dyDescent="0.25">
      <c r="C1249" s="6"/>
      <c r="D1249" s="7"/>
      <c r="E1249" s="8"/>
      <c r="F1249" s="8"/>
      <c r="G1249" s="8"/>
    </row>
    <row r="1250" spans="3:7" x14ac:dyDescent="0.25">
      <c r="C1250" s="6"/>
      <c r="D1250" s="7"/>
      <c r="E1250" s="8"/>
      <c r="F1250" s="8"/>
      <c r="G1250" s="8"/>
    </row>
    <row r="1251" spans="3:7" x14ac:dyDescent="0.25">
      <c r="C1251" s="6"/>
      <c r="D1251" s="7"/>
      <c r="E1251" s="8"/>
      <c r="F1251" s="8"/>
      <c r="G1251" s="8"/>
    </row>
    <row r="1252" spans="3:7" x14ac:dyDescent="0.25">
      <c r="C1252" s="6"/>
      <c r="D1252" s="7"/>
      <c r="E1252" s="8"/>
      <c r="F1252" s="8"/>
      <c r="G1252" s="8"/>
    </row>
    <row r="1253" spans="3:7" x14ac:dyDescent="0.25">
      <c r="C1253" s="6"/>
      <c r="D1253" s="7"/>
      <c r="E1253" s="8"/>
      <c r="F1253" s="8"/>
      <c r="G1253" s="8"/>
    </row>
    <row r="1254" spans="3:7" x14ac:dyDescent="0.25">
      <c r="C1254" s="6"/>
      <c r="D1254" s="7"/>
      <c r="E1254" s="8"/>
      <c r="F1254" s="8"/>
      <c r="G1254" s="8"/>
    </row>
    <row r="1255" spans="3:7" x14ac:dyDescent="0.25">
      <c r="C1255" s="6"/>
      <c r="D1255" s="7"/>
      <c r="E1255" s="8"/>
      <c r="F1255" s="8"/>
      <c r="G1255" s="8"/>
    </row>
    <row r="1256" spans="3:7" x14ac:dyDescent="0.25">
      <c r="C1256" s="6"/>
      <c r="D1256" s="7"/>
      <c r="E1256" s="8"/>
      <c r="F1256" s="8"/>
      <c r="G1256" s="8"/>
    </row>
    <row r="1257" spans="3:7" x14ac:dyDescent="0.25">
      <c r="C1257" s="6"/>
      <c r="D1257" s="7"/>
      <c r="E1257" s="8"/>
      <c r="F1257" s="8"/>
      <c r="G1257" s="8"/>
    </row>
    <row r="1258" spans="3:7" x14ac:dyDescent="0.25">
      <c r="C1258" s="6"/>
      <c r="D1258" s="7"/>
      <c r="E1258" s="8"/>
      <c r="F1258" s="8"/>
      <c r="G1258" s="8"/>
    </row>
    <row r="1259" spans="3:7" x14ac:dyDescent="0.25">
      <c r="C1259" s="6"/>
      <c r="D1259" s="7"/>
      <c r="E1259" s="8"/>
      <c r="F1259" s="8"/>
      <c r="G1259" s="8"/>
    </row>
    <row r="1260" spans="3:7" x14ac:dyDescent="0.25">
      <c r="C1260" s="6"/>
      <c r="D1260" s="7"/>
      <c r="E1260" s="8"/>
      <c r="F1260" s="8"/>
      <c r="G1260" s="8"/>
    </row>
    <row r="1261" spans="3:7" x14ac:dyDescent="0.25">
      <c r="C1261" s="6"/>
      <c r="D1261" s="7"/>
      <c r="E1261" s="8"/>
      <c r="F1261" s="8"/>
      <c r="G1261" s="8"/>
    </row>
    <row r="1262" spans="3:7" x14ac:dyDescent="0.25">
      <c r="C1262" s="6"/>
      <c r="D1262" s="7"/>
      <c r="E1262" s="8"/>
      <c r="F1262" s="8"/>
      <c r="G1262" s="8"/>
    </row>
    <row r="1263" spans="3:7" x14ac:dyDescent="0.25">
      <c r="C1263" s="6"/>
      <c r="D1263" s="7"/>
      <c r="E1263" s="8"/>
      <c r="F1263" s="8"/>
      <c r="G1263" s="8"/>
    </row>
    <row r="1264" spans="3:7" x14ac:dyDescent="0.25">
      <c r="C1264" s="6"/>
      <c r="D1264" s="7"/>
      <c r="E1264" s="8"/>
      <c r="F1264" s="8"/>
      <c r="G1264" s="8"/>
    </row>
    <row r="1265" spans="3:7" x14ac:dyDescent="0.25">
      <c r="C1265" s="6"/>
      <c r="D1265" s="7"/>
      <c r="E1265" s="8"/>
      <c r="F1265" s="8"/>
      <c r="G1265" s="8"/>
    </row>
    <row r="1266" spans="3:7" x14ac:dyDescent="0.25">
      <c r="C1266" s="6"/>
      <c r="D1266" s="7"/>
      <c r="E1266" s="8"/>
      <c r="F1266" s="8"/>
      <c r="G1266" s="8"/>
    </row>
    <row r="1267" spans="3:7" x14ac:dyDescent="0.25">
      <c r="C1267" s="6"/>
      <c r="D1267" s="7"/>
      <c r="E1267" s="8"/>
      <c r="F1267" s="8"/>
      <c r="G1267" s="8"/>
    </row>
    <row r="1268" spans="3:7" x14ac:dyDescent="0.25">
      <c r="C1268" s="6"/>
      <c r="D1268" s="7"/>
      <c r="E1268" s="8"/>
      <c r="F1268" s="8"/>
      <c r="G1268" s="8"/>
    </row>
    <row r="1269" spans="3:7" x14ac:dyDescent="0.25">
      <c r="C1269" s="6"/>
      <c r="D1269" s="7"/>
      <c r="E1269" s="8"/>
      <c r="F1269" s="8"/>
      <c r="G1269" s="8"/>
    </row>
    <row r="1270" spans="3:7" x14ac:dyDescent="0.25">
      <c r="C1270" s="6"/>
      <c r="D1270" s="7"/>
      <c r="E1270" s="8"/>
      <c r="F1270" s="8"/>
      <c r="G1270" s="8"/>
    </row>
    <row r="1271" spans="3:7" x14ac:dyDescent="0.25">
      <c r="C1271" s="6"/>
      <c r="D1271" s="7"/>
      <c r="E1271" s="8"/>
      <c r="F1271" s="8"/>
      <c r="G1271" s="8"/>
    </row>
    <row r="1272" spans="3:7" x14ac:dyDescent="0.25">
      <c r="C1272" s="6"/>
      <c r="D1272" s="7"/>
      <c r="E1272" s="8"/>
      <c r="F1272" s="8"/>
      <c r="G1272" s="8"/>
    </row>
    <row r="1273" spans="3:7" x14ac:dyDescent="0.25">
      <c r="C1273" s="6"/>
      <c r="D1273" s="7"/>
      <c r="E1273" s="8"/>
      <c r="F1273" s="8"/>
      <c r="G1273" s="8"/>
    </row>
    <row r="1274" spans="3:7" x14ac:dyDescent="0.25">
      <c r="C1274" s="6"/>
      <c r="D1274" s="7"/>
      <c r="E1274" s="8"/>
      <c r="F1274" s="8"/>
      <c r="G1274" s="8"/>
    </row>
    <row r="1275" spans="3:7" x14ac:dyDescent="0.25">
      <c r="C1275" s="6"/>
      <c r="D1275" s="7"/>
      <c r="E1275" s="8"/>
      <c r="F1275" s="8"/>
      <c r="G1275" s="8"/>
    </row>
    <row r="1276" spans="3:7" x14ac:dyDescent="0.25">
      <c r="C1276" s="6"/>
      <c r="D1276" s="7"/>
      <c r="E1276" s="8"/>
      <c r="F1276" s="8"/>
      <c r="G1276" s="8"/>
    </row>
    <row r="1277" spans="3:7" x14ac:dyDescent="0.25">
      <c r="C1277" s="6"/>
      <c r="D1277" s="7"/>
      <c r="E1277" s="8"/>
      <c r="F1277" s="8"/>
      <c r="G1277" s="8"/>
    </row>
    <row r="1278" spans="3:7" x14ac:dyDescent="0.25">
      <c r="C1278" s="6"/>
      <c r="D1278" s="7"/>
      <c r="E1278" s="8"/>
      <c r="F1278" s="8"/>
      <c r="G1278" s="8"/>
    </row>
    <row r="1279" spans="3:7" x14ac:dyDescent="0.25">
      <c r="C1279" s="6"/>
      <c r="D1279" s="7"/>
      <c r="E1279" s="8"/>
      <c r="F1279" s="8"/>
      <c r="G1279" s="8"/>
    </row>
    <row r="1280" spans="3:7" x14ac:dyDescent="0.25">
      <c r="C1280" s="6"/>
      <c r="D1280" s="7"/>
      <c r="E1280" s="8"/>
      <c r="F1280" s="8"/>
      <c r="G1280" s="8"/>
    </row>
    <row r="1281" spans="3:7" x14ac:dyDescent="0.25">
      <c r="C1281" s="6"/>
      <c r="D1281" s="7"/>
      <c r="E1281" s="8"/>
      <c r="F1281" s="8"/>
      <c r="G1281" s="8"/>
    </row>
    <row r="1282" spans="3:7" x14ac:dyDescent="0.25">
      <c r="C1282" s="6"/>
      <c r="D1282" s="7"/>
      <c r="E1282" s="8"/>
      <c r="F1282" s="8"/>
      <c r="G1282" s="8"/>
    </row>
    <row r="1283" spans="3:7" x14ac:dyDescent="0.25">
      <c r="C1283" s="6"/>
      <c r="D1283" s="7"/>
      <c r="E1283" s="8"/>
      <c r="F1283" s="8"/>
      <c r="G1283" s="8"/>
    </row>
    <row r="1284" spans="3:7" x14ac:dyDescent="0.25">
      <c r="C1284" s="6"/>
      <c r="D1284" s="7"/>
      <c r="E1284" s="8"/>
      <c r="F1284" s="8"/>
      <c r="G1284" s="8"/>
    </row>
    <row r="1285" spans="3:7" x14ac:dyDescent="0.25">
      <c r="C1285" s="6"/>
      <c r="D1285" s="7"/>
      <c r="E1285" s="8"/>
      <c r="F1285" s="8"/>
      <c r="G1285" s="8"/>
    </row>
    <row r="1286" spans="3:7" x14ac:dyDescent="0.25">
      <c r="C1286" s="6"/>
      <c r="D1286" s="7"/>
      <c r="E1286" s="8"/>
      <c r="F1286" s="8"/>
      <c r="G1286" s="8"/>
    </row>
    <row r="1287" spans="3:7" x14ac:dyDescent="0.25">
      <c r="C1287" s="6"/>
      <c r="D1287" s="7"/>
      <c r="E1287" s="8"/>
      <c r="F1287" s="8"/>
      <c r="G1287" s="8"/>
    </row>
    <row r="1288" spans="3:7" x14ac:dyDescent="0.25">
      <c r="C1288" s="6"/>
      <c r="D1288" s="7"/>
      <c r="E1288" s="8"/>
      <c r="F1288" s="8"/>
      <c r="G1288" s="8"/>
    </row>
    <row r="1289" spans="3:7" x14ac:dyDescent="0.25">
      <c r="C1289" s="6"/>
      <c r="D1289" s="7"/>
      <c r="E1289" s="8"/>
      <c r="F1289" s="8"/>
      <c r="G1289" s="8"/>
    </row>
    <row r="1290" spans="3:7" x14ac:dyDescent="0.25">
      <c r="C1290" s="6"/>
      <c r="D1290" s="7"/>
      <c r="E1290" s="8"/>
      <c r="F1290" s="8"/>
      <c r="G1290" s="8"/>
    </row>
    <row r="1291" spans="3:7" x14ac:dyDescent="0.25">
      <c r="C1291" s="6"/>
      <c r="D1291" s="7"/>
      <c r="E1291" s="8"/>
      <c r="F1291" s="8"/>
      <c r="G1291" s="8"/>
    </row>
    <row r="1292" spans="3:7" x14ac:dyDescent="0.25">
      <c r="C1292" s="6"/>
      <c r="D1292" s="7"/>
      <c r="E1292" s="8"/>
      <c r="F1292" s="8"/>
      <c r="G1292" s="8"/>
    </row>
    <row r="1293" spans="3:7" x14ac:dyDescent="0.25">
      <c r="C1293" s="6"/>
      <c r="D1293" s="7"/>
      <c r="E1293" s="8"/>
      <c r="F1293" s="8"/>
      <c r="G1293" s="8"/>
    </row>
    <row r="1294" spans="3:7" x14ac:dyDescent="0.25">
      <c r="C1294" s="6"/>
      <c r="D1294" s="7"/>
      <c r="E1294" s="8"/>
      <c r="F1294" s="8"/>
      <c r="G1294" s="8"/>
    </row>
    <row r="1295" spans="3:7" x14ac:dyDescent="0.25">
      <c r="C1295" s="6"/>
      <c r="D1295" s="7"/>
      <c r="E1295" s="8"/>
      <c r="F1295" s="8"/>
      <c r="G1295" s="8"/>
    </row>
    <row r="1296" spans="3:7" x14ac:dyDescent="0.25">
      <c r="C1296" s="6"/>
      <c r="D1296" s="7"/>
      <c r="E1296" s="8"/>
      <c r="F1296" s="8"/>
      <c r="G1296" s="8"/>
    </row>
    <row r="1297" spans="3:7" x14ac:dyDescent="0.25">
      <c r="C1297" s="6"/>
      <c r="D1297" s="7"/>
      <c r="E1297" s="8"/>
      <c r="F1297" s="8"/>
      <c r="G1297" s="8"/>
    </row>
    <row r="1298" spans="3:7" x14ac:dyDescent="0.25">
      <c r="C1298" s="6"/>
      <c r="D1298" s="7"/>
      <c r="E1298" s="8"/>
      <c r="F1298" s="8"/>
      <c r="G1298" s="8"/>
    </row>
    <row r="1299" spans="3:7" x14ac:dyDescent="0.25">
      <c r="C1299" s="6"/>
      <c r="D1299" s="7"/>
      <c r="E1299" s="8"/>
      <c r="F1299" s="8"/>
      <c r="G1299" s="8"/>
    </row>
    <row r="1300" spans="3:7" x14ac:dyDescent="0.25">
      <c r="C1300" s="6"/>
      <c r="D1300" s="7"/>
      <c r="E1300" s="8"/>
      <c r="F1300" s="8"/>
      <c r="G1300" s="8"/>
    </row>
    <row r="1301" spans="3:7" x14ac:dyDescent="0.25">
      <c r="C1301" s="6"/>
      <c r="D1301" s="7"/>
      <c r="E1301" s="8"/>
      <c r="F1301" s="8"/>
      <c r="G1301" s="8"/>
    </row>
    <row r="1302" spans="3:7" x14ac:dyDescent="0.25">
      <c r="C1302" s="6"/>
      <c r="D1302" s="7"/>
      <c r="E1302" s="8"/>
      <c r="F1302" s="8"/>
      <c r="G1302" s="8"/>
    </row>
    <row r="1303" spans="3:7" x14ac:dyDescent="0.25">
      <c r="C1303" s="6"/>
      <c r="D1303" s="7"/>
      <c r="E1303" s="8"/>
      <c r="F1303" s="8"/>
      <c r="G1303" s="8"/>
    </row>
    <row r="1304" spans="3:7" x14ac:dyDescent="0.25">
      <c r="C1304" s="6"/>
      <c r="D1304" s="7"/>
      <c r="E1304" s="8"/>
      <c r="F1304" s="8"/>
      <c r="G1304" s="8"/>
    </row>
    <row r="1305" spans="3:7" x14ac:dyDescent="0.25">
      <c r="C1305" s="6"/>
      <c r="D1305" s="7"/>
      <c r="E1305" s="8"/>
      <c r="F1305" s="8"/>
      <c r="G1305" s="8"/>
    </row>
    <row r="1306" spans="3:7" x14ac:dyDescent="0.25">
      <c r="C1306" s="6"/>
      <c r="D1306" s="7"/>
      <c r="E1306" s="8"/>
      <c r="F1306" s="8"/>
      <c r="G1306" s="8"/>
    </row>
    <row r="1307" spans="3:7" x14ac:dyDescent="0.25">
      <c r="C1307" s="6"/>
      <c r="D1307" s="7"/>
      <c r="E1307" s="8"/>
      <c r="F1307" s="8"/>
      <c r="G1307" s="8"/>
    </row>
    <row r="1308" spans="3:7" x14ac:dyDescent="0.25">
      <c r="C1308" s="6"/>
      <c r="D1308" s="7"/>
      <c r="E1308" s="8"/>
      <c r="F1308" s="8"/>
      <c r="G1308" s="8"/>
    </row>
    <row r="1309" spans="3:7" x14ac:dyDescent="0.25">
      <c r="C1309" s="6"/>
      <c r="D1309" s="7"/>
      <c r="E1309" s="8"/>
      <c r="F1309" s="8"/>
      <c r="G1309" s="8"/>
    </row>
    <row r="1310" spans="3:7" x14ac:dyDescent="0.25">
      <c r="C1310" s="6"/>
      <c r="D1310" s="7"/>
      <c r="E1310" s="8"/>
      <c r="F1310" s="8"/>
      <c r="G1310" s="8"/>
    </row>
    <row r="1311" spans="3:7" x14ac:dyDescent="0.25">
      <c r="C1311" s="6"/>
      <c r="D1311" s="7"/>
      <c r="E1311" s="8"/>
      <c r="F1311" s="8"/>
      <c r="G1311" s="8"/>
    </row>
    <row r="1312" spans="3:7" x14ac:dyDescent="0.25">
      <c r="C1312" s="6"/>
      <c r="D1312" s="7"/>
      <c r="E1312" s="8"/>
      <c r="F1312" s="8"/>
      <c r="G1312" s="8"/>
    </row>
    <row r="1313" spans="3:7" x14ac:dyDescent="0.25">
      <c r="C1313" s="6"/>
      <c r="D1313" s="7"/>
      <c r="E1313" s="8"/>
      <c r="F1313" s="8"/>
      <c r="G1313" s="8"/>
    </row>
    <row r="1314" spans="3:7" x14ac:dyDescent="0.25">
      <c r="C1314" s="6"/>
      <c r="D1314" s="7"/>
      <c r="E1314" s="8"/>
      <c r="F1314" s="8"/>
      <c r="G1314" s="8"/>
    </row>
    <row r="1315" spans="3:7" x14ac:dyDescent="0.25">
      <c r="C1315" s="6"/>
      <c r="D1315" s="7"/>
      <c r="E1315" s="8"/>
      <c r="F1315" s="8"/>
      <c r="G1315" s="8"/>
    </row>
    <row r="1316" spans="3:7" x14ac:dyDescent="0.25">
      <c r="C1316" s="6"/>
      <c r="D1316" s="7"/>
      <c r="E1316" s="8"/>
      <c r="F1316" s="8"/>
      <c r="G1316" s="8"/>
    </row>
    <row r="1317" spans="3:7" x14ac:dyDescent="0.25">
      <c r="C1317" s="6"/>
      <c r="D1317" s="7"/>
      <c r="E1317" s="8"/>
      <c r="F1317" s="8"/>
      <c r="G1317" s="8"/>
    </row>
    <row r="1318" spans="3:7" x14ac:dyDescent="0.25">
      <c r="C1318" s="6"/>
      <c r="D1318" s="7"/>
      <c r="E1318" s="8"/>
      <c r="F1318" s="8"/>
      <c r="G1318" s="8"/>
    </row>
    <row r="1319" spans="3:7" x14ac:dyDescent="0.25">
      <c r="C1319" s="6"/>
      <c r="D1319" s="7"/>
      <c r="E1319" s="8"/>
      <c r="F1319" s="8"/>
      <c r="G1319" s="8"/>
    </row>
    <row r="1320" spans="3:7" x14ac:dyDescent="0.25">
      <c r="C1320" s="6"/>
      <c r="D1320" s="7"/>
      <c r="E1320" s="8"/>
      <c r="F1320" s="8"/>
      <c r="G1320" s="8"/>
    </row>
    <row r="1321" spans="3:7" x14ac:dyDescent="0.25">
      <c r="C1321" s="6"/>
      <c r="D1321" s="7"/>
      <c r="E1321" s="8"/>
      <c r="F1321" s="8"/>
      <c r="G1321" s="8"/>
    </row>
    <row r="1322" spans="3:7" x14ac:dyDescent="0.25">
      <c r="C1322" s="6"/>
      <c r="D1322" s="7"/>
      <c r="E1322" s="8"/>
      <c r="F1322" s="8"/>
      <c r="G1322" s="8"/>
    </row>
    <row r="1323" spans="3:7" x14ac:dyDescent="0.25">
      <c r="C1323" s="6"/>
      <c r="D1323" s="7"/>
      <c r="E1323" s="8"/>
      <c r="F1323" s="8"/>
      <c r="G1323" s="8"/>
    </row>
    <row r="1324" spans="3:7" x14ac:dyDescent="0.25">
      <c r="C1324" s="6"/>
      <c r="D1324" s="7"/>
      <c r="E1324" s="8"/>
      <c r="F1324" s="8"/>
      <c r="G1324" s="8"/>
    </row>
    <row r="1325" spans="3:7" x14ac:dyDescent="0.25">
      <c r="C1325" s="6"/>
      <c r="D1325" s="7"/>
      <c r="E1325" s="8"/>
      <c r="F1325" s="8"/>
      <c r="G1325" s="8"/>
    </row>
    <row r="1326" spans="3:7" x14ac:dyDescent="0.25">
      <c r="C1326" s="6"/>
      <c r="D1326" s="7"/>
      <c r="E1326" s="8"/>
      <c r="F1326" s="8"/>
      <c r="G1326" s="8"/>
    </row>
    <row r="1327" spans="3:7" x14ac:dyDescent="0.25">
      <c r="C1327" s="6"/>
      <c r="D1327" s="7"/>
      <c r="E1327" s="8"/>
      <c r="F1327" s="8"/>
      <c r="G1327" s="8"/>
    </row>
    <row r="1328" spans="3:7" x14ac:dyDescent="0.25">
      <c r="C1328" s="6"/>
      <c r="D1328" s="7"/>
      <c r="E1328" s="8"/>
      <c r="F1328" s="8"/>
      <c r="G1328" s="8"/>
    </row>
    <row r="1329" spans="3:7" x14ac:dyDescent="0.25">
      <c r="C1329" s="6"/>
      <c r="D1329" s="7"/>
      <c r="E1329" s="8"/>
      <c r="F1329" s="8"/>
      <c r="G1329" s="8"/>
    </row>
  </sheetData>
  <autoFilter ref="A3:M453">
    <filterColumn colId="6" showButton="0"/>
    <filterColumn colId="7" showButton="0"/>
  </autoFilter>
  <mergeCells count="16">
    <mergeCell ref="A1:M1"/>
    <mergeCell ref="A2:M2"/>
    <mergeCell ref="C450:D450"/>
    <mergeCell ref="E450:G450"/>
    <mergeCell ref="A456:C456"/>
    <mergeCell ref="A4:F4"/>
    <mergeCell ref="J4:M4"/>
    <mergeCell ref="G3:I3"/>
    <mergeCell ref="A448:L448"/>
    <mergeCell ref="A449:L449"/>
    <mergeCell ref="C451:D451"/>
    <mergeCell ref="C452:D452"/>
    <mergeCell ref="C453:D453"/>
    <mergeCell ref="E451:G451"/>
    <mergeCell ref="E452:G452"/>
    <mergeCell ref="E453:G453"/>
  </mergeCells>
  <phoneticPr fontId="14" type="noConversion"/>
  <pageMargins left="0.11811023622047245" right="0" top="0" bottom="0" header="0.31496062992125984" footer="0.31496062992125984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Костин Максим Владимирович</dc:creator>
  <cp:lastModifiedBy>Барсукова Юлия Николаевна</cp:lastModifiedBy>
  <cp:lastPrinted>2026-06-09T01:23:00Z</cp:lastPrinted>
  <dcterms:created xsi:type="dcterms:W3CDTF">2018-12-27T06:29:07Z</dcterms:created>
  <dcterms:modified xsi:type="dcterms:W3CDTF">2026-10-07T02:09:05Z</dcterms:modified>
</cp:coreProperties>
</file>