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Jp8XmlZ7qOUKIekODHF2glkXeviPwqfZXjWecarPoh/XULM9zKV6Z3/nqud1IgJIfs9jRTgSjWKD6JJRdlBFPw==" workbookSaltValue="i4kozoqTRdX5phPqDKSEPQ==" workbookSpinCount="100000" lockStructure="1"/>
  <bookViews>
    <workbookView xWindow="0" yWindow="0" windowWidth="20490" windowHeight="7620"/>
  </bookViews>
  <sheets>
    <sheet name="Товары" sheetId="1" r:id="rId1"/>
    <sheet name="Лист1" sheetId="2" state="hidden" r:id="rId2"/>
  </sheets>
  <calcPr calcId="162913" iterateDelta="1E-4"/>
</workbook>
</file>

<file path=xl/calcChain.xml><?xml version="1.0" encoding="utf-8"?>
<calcChain xmlns="http://schemas.openxmlformats.org/spreadsheetml/2006/main">
  <c r="O17" i="1" l="1"/>
  <c r="N17" i="1"/>
  <c r="L16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<sst xmlns="http://schemas.openxmlformats.org/spreadsheetml/2006/main" count="86" uniqueCount="54">
  <si>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</si>
  <si>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</si>
  <si>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</si>
  <si>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</si>
  <si>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</si>
  <si>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</si>
  <si>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</si>
  <si>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</si>
  <si>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</si>
  <si>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</si>
  <si>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</si>
  <si>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</si>
  <si>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</si>
  <si>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</si>
  <si>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</si>
  <si>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</si>
  <si>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</si>
  <si>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</si>
  <si>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</si>
  <si>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</si>
  <si>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</si>
  <si>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</si>
  <si>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</si>
  <si>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</si>
  <si>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t>Услуга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</si>
  <si>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</si>
  <si>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</si>
  <si>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</si>
  <si>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</si>
  <si>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</si>
  <si>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</si>
  <si>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</si>
  <si>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</si>
  <si>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</si>
  <si>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</si>
  <si>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</si>
  <si>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</si>
  <si>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</si>
  <si>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</si>
  <si>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</si>
  <si>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</si>
  <si>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</si>
  <si>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</si>
  <si>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</si>
  <si>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</si>
  <si>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</si>
  <si>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</si>
  <si>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</si>
  <si>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усл.ед.*</t>
  </si>
  <si>
    <t>Кол-во ед.обслуживания</t>
  </si>
  <si>
    <t>Кол-во периодов</t>
  </si>
  <si>
    <t>ИТОГО:</t>
  </si>
  <si>
    <t xml:space="preserve">* Под усл.ед. понимается обслуживание одного АПВГК в сутки. </t>
  </si>
  <si>
    <t xml:space="preserve">Оказание услуг технического обслуживания АПВГК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</si>
</sst>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1" fillId="0" borderId="0" xfId="0" applyFont="1"/>
    <xf numFmtId="0" fontId="11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tabSelected="1" topLeftCell="A10" zoomScale="85" zoomScaleNormal="85" workbookViewId="0">
      <selection activeCell="J25" sqref="J25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hidden="1" customWidth="1"/>
    <col min="7" max="7" width="26.25" style="1" hidden="1" customWidth="1"/>
    <col min="8" max="9" width="11.875" style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40" t="s">
        <v>10</v>
      </c>
      <c r="D8" s="40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40" t="s">
        <v>7</v>
      </c>
      <c r="D9" s="40"/>
      <c r="E9" s="40"/>
      <c r="F9" s="40"/>
      <c r="G9" s="40"/>
      <c r="H9" s="40"/>
      <c r="I9" s="40"/>
      <c r="J9" s="40"/>
      <c r="K9" s="40"/>
      <c r="L9" s="12"/>
      <c r="M9" s="12"/>
      <c r="N9" s="12"/>
      <c r="O9" s="12"/>
    </row>
    <row r="10" spans="2:15" ht="15">
      <c r="B10" s="5"/>
      <c r="C10" s="44" t="s">
        <v>14</v>
      </c>
      <c r="D10" s="44"/>
      <c r="E10" s="44"/>
      <c r="F10" s="44"/>
      <c r="G10" s="44"/>
      <c r="H10" s="44"/>
      <c r="I10" s="44"/>
      <c r="J10" s="44"/>
      <c r="K10" s="44"/>
      <c r="L10" s="12"/>
      <c r="M10" s="12"/>
      <c r="N10" s="12"/>
      <c r="O10" s="12"/>
    </row>
    <row r="11" spans="2:15" ht="15">
      <c r="C11" s="44" t="s">
        <v>11</v>
      </c>
      <c r="D11" s="44"/>
      <c r="E11" s="44"/>
      <c r="F11" s="44"/>
      <c r="G11" s="44"/>
      <c r="H11" s="44"/>
      <c r="I11" s="44"/>
      <c r="J11" s="44"/>
      <c r="K11" s="44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41" t="s">
        <v>20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2:15" ht="60.75" thickBot="1">
      <c r="B14" s="11" t="s">
        <v>2</v>
      </c>
      <c r="C14" s="6" t="s">
        <v>21</v>
      </c>
      <c r="D14" s="6" t="s">
        <v>46</v>
      </c>
      <c r="E14" s="6" t="s">
        <v>3</v>
      </c>
      <c r="F14" s="6" t="s">
        <v>23</v>
      </c>
      <c r="G14" s="6" t="s">
        <v>12</v>
      </c>
      <c r="H14" s="6" t="s">
        <v>49</v>
      </c>
      <c r="I14" s="6" t="s">
        <v>50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38.25" customHeight="1">
      <c r="B15" s="49" t="s">
        <v>53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1"/>
    </row>
    <row r="16" spans="2:15" ht="30">
      <c r="B16" s="10">
        <v>1</v>
      </c>
      <c r="C16" s="8" t="s">
        <v>24</v>
      </c>
      <c r="D16" s="27" t="s">
        <v>53</v>
      </c>
      <c r="E16" s="2" t="s">
        <v>47</v>
      </c>
      <c r="F16" s="4"/>
      <c r="G16" s="13"/>
      <c r="H16" s="37">
        <v>13</v>
      </c>
      <c r="I16" s="38">
        <v>210</v>
      </c>
      <c r="J16" s="4"/>
      <c r="K16" s="4"/>
      <c r="L16" s="37">
        <f>I16*H16</f>
        <v>2730</v>
      </c>
      <c r="M16" s="3" t="s">
        <v>48</v>
      </c>
      <c r="N16" s="4"/>
      <c r="O16" s="4"/>
    </row>
    <row r="17" spans="2:15" ht="15">
      <c r="B17" s="46" t="s">
        <v>51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8"/>
      <c r="N17" s="39">
        <f>N16</f>
        <v>0</v>
      </c>
      <c r="O17" s="39">
        <f>O16</f>
        <v>0</v>
      </c>
    </row>
    <row r="18" spans="2:15" ht="25.5" customHeight="1">
      <c r="C18" s="45" t="s">
        <v>52</v>
      </c>
      <c r="D18" s="45"/>
      <c r="E18" s="45"/>
      <c r="F18" s="45"/>
      <c r="G18" s="45"/>
      <c r="H18" s="45"/>
      <c r="I18" s="45"/>
      <c r="J18" s="45"/>
      <c r="K18" s="28"/>
      <c r="L18" s="28"/>
      <c r="M18" s="28"/>
      <c r="N18" s="29"/>
      <c r="O18" s="29"/>
    </row>
    <row r="20" spans="2:15">
      <c r="C20" s="22" t="s">
        <v>8</v>
      </c>
      <c r="D20" s="22"/>
      <c r="E20" s="21"/>
    </row>
    <row r="21" spans="2:15">
      <c r="C21" s="22"/>
      <c r="D21" s="22"/>
      <c r="E21" s="21"/>
    </row>
    <row r="22" spans="2:15">
      <c r="C22" s="22"/>
      <c r="D22" s="22" t="s">
        <v>9</v>
      </c>
      <c r="E22" s="21"/>
    </row>
    <row r="23" spans="2:15">
      <c r="C23" s="22"/>
      <c r="D23" s="22"/>
      <c r="E23" s="21"/>
    </row>
    <row r="24" spans="2:15">
      <c r="C24" s="22"/>
      <c r="D24" s="22"/>
      <c r="E24" s="21"/>
    </row>
    <row r="25" spans="2:15">
      <c r="C25" s="22"/>
      <c r="D25" s="22"/>
      <c r="E25" s="21"/>
    </row>
    <row r="26" spans="2:15" hidden="1">
      <c r="C26" s="30" t="s">
        <v>22</v>
      </c>
    </row>
    <row r="27" spans="2:15" ht="162.75" hidden="1" customHeight="1">
      <c r="C27" s="43" t="s">
        <v>13</v>
      </c>
      <c r="D27" s="43"/>
      <c r="E27" s="43"/>
      <c r="F27" s="43"/>
      <c r="G27" s="43"/>
      <c r="H27" s="35"/>
      <c r="I27" s="36"/>
    </row>
  </sheetData>
  <mergeCells count="9">
    <mergeCell ref="C8:D8"/>
    <mergeCell ref="C13:O13"/>
    <mergeCell ref="C27:G27"/>
    <mergeCell ref="C9:K9"/>
    <mergeCell ref="C10:K10"/>
    <mergeCell ref="C11:K11"/>
    <mergeCell ref="C18:J18"/>
    <mergeCell ref="B17:M17"/>
    <mergeCell ref="B15:O1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1" t="s">
        <v>25</v>
      </c>
    </row>
    <row r="2" spans="1:8" ht="15.75">
      <c r="A2" s="33" t="s">
        <v>26</v>
      </c>
      <c r="E2">
        <v>1</v>
      </c>
      <c r="F2">
        <v>2</v>
      </c>
      <c r="G2">
        <v>3</v>
      </c>
      <c r="H2">
        <v>4</v>
      </c>
    </row>
    <row r="3" spans="1:8" ht="15.75">
      <c r="A3" s="33" t="s">
        <v>27</v>
      </c>
      <c r="C3">
        <v>1</v>
      </c>
      <c r="D3" s="34">
        <v>45352</v>
      </c>
      <c r="E3">
        <v>145</v>
      </c>
      <c r="G3">
        <v>1</v>
      </c>
      <c r="H3">
        <v>1</v>
      </c>
    </row>
    <row r="4" spans="1:8" ht="15.75">
      <c r="A4" s="33" t="s">
        <v>28</v>
      </c>
      <c r="C4">
        <v>2</v>
      </c>
      <c r="D4" s="34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1" t="s">
        <v>29</v>
      </c>
      <c r="C5">
        <v>3</v>
      </c>
      <c r="D5" s="34">
        <v>45413</v>
      </c>
      <c r="E5">
        <v>145</v>
      </c>
      <c r="G5">
        <v>1</v>
      </c>
      <c r="H5">
        <v>1</v>
      </c>
    </row>
    <row r="6" spans="1:8" ht="15.75">
      <c r="A6" s="33" t="s">
        <v>26</v>
      </c>
      <c r="C6">
        <v>4</v>
      </c>
      <c r="D6" s="34">
        <v>45444</v>
      </c>
      <c r="E6">
        <v>145</v>
      </c>
      <c r="G6">
        <v>1</v>
      </c>
      <c r="H6">
        <v>1</v>
      </c>
    </row>
    <row r="7" spans="1:8" ht="15.75">
      <c r="A7" s="33" t="s">
        <v>30</v>
      </c>
      <c r="C7">
        <v>5</v>
      </c>
      <c r="D7" s="34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3" t="s">
        <v>27</v>
      </c>
      <c r="C8">
        <v>6</v>
      </c>
      <c r="D8" s="34">
        <v>45505</v>
      </c>
      <c r="E8">
        <v>145</v>
      </c>
      <c r="G8">
        <v>1</v>
      </c>
      <c r="H8">
        <v>1</v>
      </c>
    </row>
    <row r="9" spans="1:8" ht="15.75">
      <c r="A9" s="33" t="s">
        <v>31</v>
      </c>
      <c r="C9">
        <v>7</v>
      </c>
      <c r="D9" s="34">
        <v>45536</v>
      </c>
      <c r="E9">
        <v>145</v>
      </c>
      <c r="G9">
        <v>1</v>
      </c>
      <c r="H9">
        <v>1</v>
      </c>
    </row>
    <row r="10" spans="1:8" ht="15.75">
      <c r="A10" s="31" t="s">
        <v>32</v>
      </c>
      <c r="C10">
        <v>8</v>
      </c>
      <c r="D10" s="34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3" t="s">
        <v>26</v>
      </c>
      <c r="C11">
        <v>9</v>
      </c>
      <c r="D11" s="34">
        <v>45597</v>
      </c>
      <c r="E11">
        <v>145</v>
      </c>
      <c r="G11">
        <v>1</v>
      </c>
      <c r="H11">
        <v>1</v>
      </c>
    </row>
    <row r="12" spans="1:8" ht="15.75">
      <c r="A12" s="33" t="s">
        <v>33</v>
      </c>
      <c r="C12">
        <v>10</v>
      </c>
      <c r="D12" s="34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3" t="s">
        <v>28</v>
      </c>
      <c r="C13">
        <v>11</v>
      </c>
      <c r="D13" s="34">
        <v>45658</v>
      </c>
      <c r="E13">
        <v>145</v>
      </c>
      <c r="G13">
        <v>1</v>
      </c>
      <c r="H13">
        <v>1</v>
      </c>
    </row>
    <row r="14" spans="1:8" ht="15.75">
      <c r="A14" s="31" t="s">
        <v>34</v>
      </c>
      <c r="C14">
        <v>12</v>
      </c>
      <c r="D14" s="34">
        <v>45689</v>
      </c>
      <c r="E14">
        <v>145</v>
      </c>
      <c r="G14">
        <v>1</v>
      </c>
      <c r="H14">
        <v>1</v>
      </c>
    </row>
    <row r="15" spans="1:8" ht="15.75">
      <c r="A15" s="33" t="s">
        <v>26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3" t="s">
        <v>27</v>
      </c>
      <c r="E16">
        <f>130*12</f>
        <v>1560</v>
      </c>
      <c r="F16">
        <v>60</v>
      </c>
    </row>
    <row r="17" spans="1:6" ht="15.75">
      <c r="A17" s="33" t="s">
        <v>28</v>
      </c>
      <c r="E17">
        <f>13*12</f>
        <v>156</v>
      </c>
      <c r="F17">
        <v>8</v>
      </c>
    </row>
    <row r="18" spans="1:6" ht="15.75">
      <c r="A18" s="31" t="s">
        <v>35</v>
      </c>
      <c r="E18">
        <f>2*12</f>
        <v>24</v>
      </c>
      <c r="F18">
        <v>2</v>
      </c>
    </row>
    <row r="19" spans="1:6" ht="15.75">
      <c r="A19" s="33" t="s">
        <v>26</v>
      </c>
    </row>
    <row r="20" spans="1:6" ht="15.75">
      <c r="A20" s="33" t="s">
        <v>36</v>
      </c>
    </row>
    <row r="21" spans="1:6" ht="15.75">
      <c r="A21" s="33" t="s">
        <v>27</v>
      </c>
    </row>
    <row r="22" spans="1:6" ht="15.75">
      <c r="A22" s="33" t="s">
        <v>31</v>
      </c>
    </row>
    <row r="23" spans="1:6" ht="15.75">
      <c r="A23" s="31" t="s">
        <v>37</v>
      </c>
    </row>
    <row r="24" spans="1:6" ht="15.75">
      <c r="A24" s="33" t="s">
        <v>26</v>
      </c>
    </row>
    <row r="25" spans="1:6" ht="15.75">
      <c r="A25" s="33" t="s">
        <v>27</v>
      </c>
    </row>
    <row r="26" spans="1:6" ht="15.75">
      <c r="A26" s="33" t="s">
        <v>28</v>
      </c>
    </row>
    <row r="27" spans="1:6" ht="15.75">
      <c r="A27" s="31" t="s">
        <v>38</v>
      </c>
    </row>
    <row r="28" spans="1:6" ht="15.75">
      <c r="A28" s="33" t="s">
        <v>26</v>
      </c>
    </row>
    <row r="29" spans="1:6" ht="15.75">
      <c r="A29" s="33" t="s">
        <v>27</v>
      </c>
    </row>
    <row r="30" spans="1:6" ht="15.75">
      <c r="A30" s="33" t="s">
        <v>28</v>
      </c>
    </row>
    <row r="31" spans="1:6" ht="15.75">
      <c r="A31" s="31" t="s">
        <v>39</v>
      </c>
    </row>
    <row r="32" spans="1:6" ht="15.75">
      <c r="A32" s="33" t="s">
        <v>26</v>
      </c>
    </row>
    <row r="33" spans="1:1" ht="15.75">
      <c r="A33" s="33" t="s">
        <v>40</v>
      </c>
    </row>
    <row r="34" spans="1:1" ht="15.75">
      <c r="A34" s="33" t="s">
        <v>27</v>
      </c>
    </row>
    <row r="35" spans="1:1" ht="15.75">
      <c r="A35" s="33" t="s">
        <v>31</v>
      </c>
    </row>
    <row r="36" spans="1:1" ht="15.75">
      <c r="A36" s="31" t="s">
        <v>41</v>
      </c>
    </row>
    <row r="37" spans="1:1" ht="15.75">
      <c r="A37" s="33" t="s">
        <v>26</v>
      </c>
    </row>
    <row r="38" spans="1:1" ht="15.75">
      <c r="A38" s="33" t="s">
        <v>27</v>
      </c>
    </row>
    <row r="39" spans="1:1" ht="15.75">
      <c r="A39" s="33" t="s">
        <v>28</v>
      </c>
    </row>
    <row r="40" spans="1:1" ht="15.75">
      <c r="A40" s="31" t="s">
        <v>42</v>
      </c>
    </row>
    <row r="41" spans="1:1" ht="15.75">
      <c r="A41" s="33" t="s">
        <v>26</v>
      </c>
    </row>
    <row r="42" spans="1:1" ht="15.75">
      <c r="A42" s="33" t="s">
        <v>43</v>
      </c>
    </row>
    <row r="43" spans="1:1" ht="15.75">
      <c r="A43" s="33" t="s">
        <v>27</v>
      </c>
    </row>
    <row r="44" spans="1:1" ht="15.75">
      <c r="A44" s="33" t="s">
        <v>31</v>
      </c>
    </row>
    <row r="45" spans="1:1" ht="15.75">
      <c r="A45" s="31" t="s">
        <v>44</v>
      </c>
    </row>
    <row r="46" spans="1:1" ht="15.75">
      <c r="A46" s="33" t="s">
        <v>26</v>
      </c>
    </row>
    <row r="47" spans="1:1" ht="15.75">
      <c r="A47" s="33" t="s">
        <v>27</v>
      </c>
    </row>
    <row r="48" spans="1:1" ht="15.75">
      <c r="A48" s="33" t="s">
        <v>28</v>
      </c>
    </row>
    <row r="49" spans="1:1" ht="15.75">
      <c r="A49" s="31" t="s">
        <v>45</v>
      </c>
    </row>
    <row r="50" spans="1:1" ht="15.75">
      <c r="A50" s="33" t="s">
        <v>26</v>
      </c>
    </row>
    <row r="51" spans="1:1" ht="15.75">
      <c r="A51" s="33" t="s">
        <v>27</v>
      </c>
    </row>
    <row r="52" spans="1:1" ht="15.75">
      <c r="A52" s="3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