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ОПС 346660 фасад и ввходные гру" sheetId="1" r:id="rId1"/>
  </sheets>
  <definedNames>
    <definedName name="_xlnm.Print_Titles" localSheetId="0">'ОПС 346660 фасад и ввходные гру'!$5:$5</definedName>
    <definedName name="_xlnm.Print_Area" localSheetId="0">'ОПС 346660 фасад и ввходные гру'!$A$1:$H$38</definedName>
  </definedNames>
  <calcPr calcId="125725"/>
</workbook>
</file>

<file path=xl/calcChain.xml><?xml version="1.0" encoding="utf-8"?>
<calcChain xmlns="http://schemas.openxmlformats.org/spreadsheetml/2006/main">
  <c r="A32" i="1"/>
  <c r="A31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</calcChain>
</file>

<file path=xl/sharedStrings.xml><?xml version="1.0" encoding="utf-8"?>
<sst xmlns="http://schemas.openxmlformats.org/spreadsheetml/2006/main" count="154" uniqueCount="77">
  <si>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</si>
  <si>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</si>
  <si>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</si>
  <si>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</si>
  <si>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</si>
  <si>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</si>
  <si>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</si>
  <si>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</si>
  <si>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Общестроительные работы</t>
  </si>
  <si>
    <t>1</t>
  </si>
  <si>
    <t>Установка и разборка наружных инвентарных лесов высотой до 16 м: трубчатых для прочих отделочных работ</t>
  </si>
  <si>
    <t>м2</t>
  </si>
  <si>
    <t xml:space="preserve">(51,5 / 100)*100 </t>
  </si>
  <si>
    <t xml:space="preserve">1 </t>
  </si>
  <si>
    <t>2</t>
  </si>
  <si>
    <t>Щиты настила, толщина 25 мм</t>
  </si>
  <si>
    <t xml:space="preserve"> </t>
  </si>
  <si>
    <t>3</t>
  </si>
  <si>
    <t>Монтаж витражей, витрин: с двойным или одинарным остеклением для высотных зданий/ прим демонтаж ЭФС, вывеска</t>
  </si>
  <si>
    <t>т</t>
  </si>
  <si>
    <t>4</t>
  </si>
  <si>
    <t>Отбивка штукатурки с поверхностей: стен и потолков кирпичных</t>
  </si>
  <si>
    <t xml:space="preserve">(74,5 / 100)*100 </t>
  </si>
  <si>
    <t>5</t>
  </si>
  <si>
    <t>Устройство основания под штукатурку из металлической сетки: по кирпичным и бетонным поверхностям</t>
  </si>
  <si>
    <t>6</t>
  </si>
  <si>
    <t>Улучшенная штукатурка фасадов цементно-известковым раствором по камню: стен</t>
  </si>
  <si>
    <t>7</t>
  </si>
  <si>
    <t>Нанесение водно-дисперсионной грунтовки на поверхности: пористые (камень, кирпич, бетон и т.д.)</t>
  </si>
  <si>
    <t>8</t>
  </si>
  <si>
    <t>Грунтовка укрепляющая, глубокого проникновения, быстросохнущая, паропроницаемая</t>
  </si>
  <si>
    <t>кг</t>
  </si>
  <si>
    <t>9</t>
  </si>
  <si>
    <t>Сплошная шпаклевка ранее оштукатуренных поверхностей цементно-поливинилацетатным составом: с лесов и земли</t>
  </si>
  <si>
    <t>10</t>
  </si>
  <si>
    <t>Гидрофобизация поверхности штукатурки фасадов гладких с лесов: вручную</t>
  </si>
  <si>
    <t>11</t>
  </si>
  <si>
    <t>Состав гидрофобизирующий глубокого проникновения на основе силанов и силоксанов для поверхностной обработки кирпича, бетона, штукатурки, плитки, шифера, дерева, природного камня, без характерного запаха, плотность 0,7-0,8 г/см3</t>
  </si>
  <si>
    <t>л</t>
  </si>
  <si>
    <t>12</t>
  </si>
  <si>
    <t>Окраска фасадов с лесов по подготовленной поверхности: перхлорвиниловая</t>
  </si>
  <si>
    <t>13</t>
  </si>
  <si>
    <t>Краска водно-дисперсионная акрилатная ВД-АК-115</t>
  </si>
  <si>
    <t xml:space="preserve">0,043955*1000 </t>
  </si>
  <si>
    <t>14</t>
  </si>
  <si>
    <t>Монтаж витражей, витрин: с двойным или одинарным остеклением для высотных зданий/ прим монтаж ЭФС, вывеска</t>
  </si>
  <si>
    <t>15</t>
  </si>
  <si>
    <t>Разборка отбойным молотком стяжек толщиной 20 мм: цементных, бетонных с кирпичным щебнем</t>
  </si>
  <si>
    <t xml:space="preserve">(32,4 / 100)*100 </t>
  </si>
  <si>
    <t>16</t>
  </si>
  <si>
    <t>Добавлять или исключать на каждые 5 мм изменения толщины стяжки: к норме 57-01-021-02</t>
  </si>
  <si>
    <t>17</t>
  </si>
  <si>
    <t>Устройство стяжек: цементных толщиной 20 мм</t>
  </si>
  <si>
    <t>18</t>
  </si>
  <si>
    <t>Устройство стяжек: на каждые 5 мм изменения толщины стяжки добавлять или исключать к норме 11-01-011-01</t>
  </si>
  <si>
    <t>19</t>
  </si>
  <si>
    <t>Устройство покрытий из плит керамогранитных размером: 60х60 см</t>
  </si>
  <si>
    <t>20</t>
  </si>
  <si>
    <t>Плитка керамогранитная, неполированная, многоцветная, толщина 8 мм</t>
  </si>
  <si>
    <t>21</t>
  </si>
  <si>
    <t>Рейка строганная сухая хвойных пород (ель, сосна), длина 2-3 м, размеры 8х18 мм</t>
  </si>
  <si>
    <t>м3</t>
  </si>
  <si>
    <t>22</t>
  </si>
  <si>
    <t>Клей монтажный сухой для внутренних и наружных работ, водостойкий на основе цементного вяжущего, для облицовочных работ</t>
  </si>
  <si>
    <t>23</t>
  </si>
  <si>
    <t xml:space="preserve">0,13*32,4 </t>
  </si>
  <si>
    <t>Раздел 2. Мусор строительный</t>
  </si>
  <si>
    <t>24</t>
  </si>
  <si>
    <t>Погрузка в автотранспортное средство: мусор строительный с погрузкой вручную</t>
  </si>
  <si>
    <t>1т груза</t>
  </si>
  <si>
    <t>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</si>
  <si>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</si>
  <si>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Составил:</t>
  </si>
  <si>
    <t>(Соклакова С.Г.)</t>
  </si>
  <si>
    <t/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</si>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</sst>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8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166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5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C46"/>
  <sheetViews>
    <sheetView tabSelected="1" workbookViewId="0">
      <selection activeCell="G5" sqref="G5:H5"/>
    </sheetView>
  </sheetViews>
  <sheetFormatPr defaultColWidth="9.140625" defaultRowHeight="11.25" customHeight="1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7" width="135.28515625" style="3" hidden="1" customWidth="1"/>
    <col min="18" max="19" width="55.140625" style="4" hidden="1" customWidth="1"/>
    <col min="20" max="23" width="69" style="5" hidden="1" customWidth="1"/>
    <col min="24" max="25" width="55.140625" style="4" hidden="1" customWidth="1"/>
    <col min="26" max="29" width="69" style="5" hidden="1" customWidth="1"/>
    <col min="30" max="16384" width="9.140625" style="2"/>
  </cols>
  <sheetData>
    <row r="2" spans="1:17" customFormat="1" ht="18">
      <c r="A2" s="31" t="s">
        <v>0</v>
      </c>
      <c r="B2" s="31"/>
      <c r="C2" s="31"/>
      <c r="D2" s="31"/>
      <c r="E2" s="31"/>
      <c r="F2" s="31"/>
      <c r="G2" s="31"/>
      <c r="H2" s="31"/>
    </row>
    <row r="3" spans="1:17" customFormat="1" ht="9.75" customHeight="1">
      <c r="A3" s="6"/>
    </row>
    <row r="4" spans="1:17" customFormat="1" ht="36" customHeight="1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32" t="s">
        <v>7</v>
      </c>
      <c r="H4" s="32"/>
    </row>
    <row r="5" spans="1:17" customFormat="1" ht="15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33">
        <v>7</v>
      </c>
      <c r="H5" s="34"/>
    </row>
    <row r="6" spans="1:17" customFormat="1" ht="15">
      <c r="A6" s="35" t="s">
        <v>8</v>
      </c>
      <c r="B6" s="35"/>
      <c r="C6" s="35"/>
      <c r="D6" s="35"/>
      <c r="E6" s="35"/>
      <c r="F6" s="35"/>
      <c r="G6" s="35"/>
      <c r="H6" s="35"/>
      <c r="Q6" s="11" t="s">
        <v>8</v>
      </c>
    </row>
    <row r="7" spans="1:17" customFormat="1" ht="33.75">
      <c r="A7" s="12">
        <f>IF(J7&lt;&gt;"",COUNTA(J$1:J7),"")</f>
        <v>1</v>
      </c>
      <c r="B7" s="13" t="s">
        <v>9</v>
      </c>
      <c r="C7" s="14" t="s">
        <v>10</v>
      </c>
      <c r="D7" s="15" t="s">
        <v>11</v>
      </c>
      <c r="E7" s="16">
        <v>51.5</v>
      </c>
      <c r="F7" s="14"/>
      <c r="G7" s="16"/>
      <c r="H7" s="14" t="s">
        <v>12</v>
      </c>
      <c r="J7" s="2" t="s">
        <v>13</v>
      </c>
      <c r="Q7" s="11"/>
    </row>
    <row r="8" spans="1:17" customFormat="1" ht="15">
      <c r="A8" s="12">
        <f>IF(J8&lt;&gt;"",COUNTA(J$1:J8),"")</f>
        <v>2</v>
      </c>
      <c r="B8" s="13" t="s">
        <v>14</v>
      </c>
      <c r="C8" s="14" t="s">
        <v>15</v>
      </c>
      <c r="D8" s="15" t="s">
        <v>11</v>
      </c>
      <c r="E8" s="17">
        <v>1.7509999999999999</v>
      </c>
      <c r="F8" s="14"/>
      <c r="G8" s="16"/>
      <c r="H8" s="14" t="s">
        <v>16</v>
      </c>
      <c r="J8" s="2" t="s">
        <v>13</v>
      </c>
      <c r="Q8" s="11"/>
    </row>
    <row r="9" spans="1:17" customFormat="1" ht="33.75">
      <c r="A9" s="12">
        <f>IF(J9&lt;&gt;"",COUNTA(J$1:J9),"")</f>
        <v>3</v>
      </c>
      <c r="B9" s="13" t="s">
        <v>17</v>
      </c>
      <c r="C9" s="14" t="s">
        <v>18</v>
      </c>
      <c r="D9" s="15" t="s">
        <v>19</v>
      </c>
      <c r="E9" s="18">
        <v>0.15</v>
      </c>
      <c r="F9" s="14"/>
      <c r="G9" s="16"/>
      <c r="H9" s="14" t="s">
        <v>16</v>
      </c>
      <c r="J9" s="2" t="s">
        <v>13</v>
      </c>
      <c r="Q9" s="11"/>
    </row>
    <row r="10" spans="1:17" customFormat="1" ht="22.5">
      <c r="A10" s="12">
        <f>IF(J10&lt;&gt;"",COUNTA(J$1:J10),"")</f>
        <v>4</v>
      </c>
      <c r="B10" s="13" t="s">
        <v>20</v>
      </c>
      <c r="C10" s="14" t="s">
        <v>21</v>
      </c>
      <c r="D10" s="15" t="s">
        <v>11</v>
      </c>
      <c r="E10" s="16">
        <v>74.5</v>
      </c>
      <c r="F10" s="14"/>
      <c r="G10" s="16"/>
      <c r="H10" s="14" t="s">
        <v>22</v>
      </c>
      <c r="J10" s="2" t="s">
        <v>13</v>
      </c>
      <c r="Q10" s="11"/>
    </row>
    <row r="11" spans="1:17" customFormat="1" ht="33.75">
      <c r="A11" s="12">
        <f>IF(J11&lt;&gt;"",COUNTA(J$1:J11),"")</f>
        <v>5</v>
      </c>
      <c r="B11" s="13" t="s">
        <v>23</v>
      </c>
      <c r="C11" s="14" t="s">
        <v>24</v>
      </c>
      <c r="D11" s="15" t="s">
        <v>11</v>
      </c>
      <c r="E11" s="16">
        <v>74.5</v>
      </c>
      <c r="F11" s="14"/>
      <c r="G11" s="16"/>
      <c r="H11" s="14" t="s">
        <v>22</v>
      </c>
      <c r="J11" s="2" t="s">
        <v>13</v>
      </c>
      <c r="Q11" s="11"/>
    </row>
    <row r="12" spans="1:17" customFormat="1" ht="22.5">
      <c r="A12" s="12">
        <f>IF(J12&lt;&gt;"",COUNTA(J$1:J12),"")</f>
        <v>6</v>
      </c>
      <c r="B12" s="13" t="s">
        <v>25</v>
      </c>
      <c r="C12" s="14" t="s">
        <v>26</v>
      </c>
      <c r="D12" s="15" t="s">
        <v>11</v>
      </c>
      <c r="E12" s="16">
        <v>74.5</v>
      </c>
      <c r="F12" s="14"/>
      <c r="G12" s="16"/>
      <c r="H12" s="14" t="s">
        <v>22</v>
      </c>
      <c r="J12" s="2" t="s">
        <v>13</v>
      </c>
      <c r="Q12" s="11"/>
    </row>
    <row r="13" spans="1:17" customFormat="1" ht="22.5">
      <c r="A13" s="12">
        <f>IF(J13&lt;&gt;"",COUNTA(J$1:J13),"")</f>
        <v>7</v>
      </c>
      <c r="B13" s="13" t="s">
        <v>27</v>
      </c>
      <c r="C13" s="14" t="s">
        <v>28</v>
      </c>
      <c r="D13" s="15" t="s">
        <v>11</v>
      </c>
      <c r="E13" s="16">
        <v>74.5</v>
      </c>
      <c r="F13" s="14"/>
      <c r="G13" s="16"/>
      <c r="H13" s="14" t="s">
        <v>22</v>
      </c>
      <c r="J13" s="2" t="s">
        <v>13</v>
      </c>
      <c r="Q13" s="11"/>
    </row>
    <row r="14" spans="1:17" customFormat="1" ht="22.5">
      <c r="A14" s="12">
        <f>IF(J14&lt;&gt;"",COUNTA(J$1:J14),"")</f>
        <v>8</v>
      </c>
      <c r="B14" s="13" t="s">
        <v>29</v>
      </c>
      <c r="C14" s="14" t="s">
        <v>30</v>
      </c>
      <c r="D14" s="15" t="s">
        <v>31</v>
      </c>
      <c r="E14" s="17">
        <v>10.281000000000001</v>
      </c>
      <c r="F14" s="14"/>
      <c r="G14" s="16"/>
      <c r="H14" s="14" t="s">
        <v>16</v>
      </c>
      <c r="J14" s="2" t="s">
        <v>13</v>
      </c>
      <c r="Q14" s="11"/>
    </row>
    <row r="15" spans="1:17" customFormat="1" ht="33.75">
      <c r="A15" s="12">
        <f>IF(J15&lt;&gt;"",COUNTA(J$1:J15),"")</f>
        <v>9</v>
      </c>
      <c r="B15" s="13" t="s">
        <v>32</v>
      </c>
      <c r="C15" s="14" t="s">
        <v>33</v>
      </c>
      <c r="D15" s="15" t="s">
        <v>11</v>
      </c>
      <c r="E15" s="16">
        <v>74.5</v>
      </c>
      <c r="F15" s="14"/>
      <c r="G15" s="16"/>
      <c r="H15" s="14" t="s">
        <v>22</v>
      </c>
      <c r="J15" s="2" t="s">
        <v>13</v>
      </c>
      <c r="Q15" s="11"/>
    </row>
    <row r="16" spans="1:17" customFormat="1" ht="22.5">
      <c r="A16" s="12">
        <f>IF(J16&lt;&gt;"",COUNTA(J$1:J16),"")</f>
        <v>10</v>
      </c>
      <c r="B16" s="13" t="s">
        <v>34</v>
      </c>
      <c r="C16" s="14" t="s">
        <v>35</v>
      </c>
      <c r="D16" s="15" t="s">
        <v>11</v>
      </c>
      <c r="E16" s="16">
        <v>74.5</v>
      </c>
      <c r="F16" s="14"/>
      <c r="G16" s="16"/>
      <c r="H16" s="14" t="s">
        <v>22</v>
      </c>
      <c r="J16" s="2" t="s">
        <v>13</v>
      </c>
      <c r="Q16" s="11"/>
    </row>
    <row r="17" spans="1:17" customFormat="1" ht="56.25">
      <c r="A17" s="12">
        <f>IF(J17&lt;&gt;"",COUNTA(J$1:J17),"")</f>
        <v>11</v>
      </c>
      <c r="B17" s="13" t="s">
        <v>36</v>
      </c>
      <c r="C17" s="14" t="s">
        <v>37</v>
      </c>
      <c r="D17" s="15" t="s">
        <v>38</v>
      </c>
      <c r="E17" s="19">
        <v>16.762499999999999</v>
      </c>
      <c r="F17" s="14"/>
      <c r="G17" s="16"/>
      <c r="H17" s="14" t="s">
        <v>16</v>
      </c>
      <c r="J17" s="2" t="s">
        <v>13</v>
      </c>
      <c r="Q17" s="11"/>
    </row>
    <row r="18" spans="1:17" customFormat="1" ht="22.5">
      <c r="A18" s="12">
        <f>IF(J18&lt;&gt;"",COUNTA(J$1:J18),"")</f>
        <v>12</v>
      </c>
      <c r="B18" s="13" t="s">
        <v>39</v>
      </c>
      <c r="C18" s="14" t="s">
        <v>40</v>
      </c>
      <c r="D18" s="15" t="s">
        <v>11</v>
      </c>
      <c r="E18" s="16">
        <v>74.5</v>
      </c>
      <c r="F18" s="14"/>
      <c r="G18" s="16"/>
      <c r="H18" s="14" t="s">
        <v>22</v>
      </c>
      <c r="J18" s="2" t="s">
        <v>13</v>
      </c>
      <c r="Q18" s="11"/>
    </row>
    <row r="19" spans="1:17" customFormat="1" ht="15">
      <c r="A19" s="12">
        <f>IF(J19&lt;&gt;"",COUNTA(J$1:J19),"")</f>
        <v>13</v>
      </c>
      <c r="B19" s="13" t="s">
        <v>41</v>
      </c>
      <c r="C19" s="14" t="s">
        <v>42</v>
      </c>
      <c r="D19" s="15" t="s">
        <v>31</v>
      </c>
      <c r="E19" s="17">
        <v>43.954999999999998</v>
      </c>
      <c r="F19" s="14"/>
      <c r="G19" s="16"/>
      <c r="H19" s="14" t="s">
        <v>43</v>
      </c>
      <c r="J19" s="2" t="s">
        <v>13</v>
      </c>
      <c r="Q19" s="11"/>
    </row>
    <row r="20" spans="1:17" customFormat="1" ht="33.75">
      <c r="A20" s="12">
        <f>IF(J20&lt;&gt;"",COUNTA(J$1:J20),"")</f>
        <v>14</v>
      </c>
      <c r="B20" s="13" t="s">
        <v>44</v>
      </c>
      <c r="C20" s="14" t="s">
        <v>45</v>
      </c>
      <c r="D20" s="15" t="s">
        <v>19</v>
      </c>
      <c r="E20" s="18">
        <v>0.15</v>
      </c>
      <c r="F20" s="14"/>
      <c r="G20" s="16"/>
      <c r="H20" s="14" t="s">
        <v>16</v>
      </c>
      <c r="J20" s="2" t="s">
        <v>13</v>
      </c>
      <c r="Q20" s="11"/>
    </row>
    <row r="21" spans="1:17" customFormat="1" ht="22.5">
      <c r="A21" s="12">
        <f>IF(J21&lt;&gt;"",COUNTA(J$1:J21),"")</f>
        <v>15</v>
      </c>
      <c r="B21" s="13" t="s">
        <v>46</v>
      </c>
      <c r="C21" s="14" t="s">
        <v>47</v>
      </c>
      <c r="D21" s="15" t="s">
        <v>11</v>
      </c>
      <c r="E21" s="16">
        <v>32.4</v>
      </c>
      <c r="F21" s="14"/>
      <c r="G21" s="16"/>
      <c r="H21" s="14" t="s">
        <v>48</v>
      </c>
      <c r="J21" s="2" t="s">
        <v>13</v>
      </c>
      <c r="Q21" s="11"/>
    </row>
    <row r="22" spans="1:17" customFormat="1" ht="22.5">
      <c r="A22" s="12">
        <f>IF(J22&lt;&gt;"",COUNTA(J$1:J22),"")</f>
        <v>16</v>
      </c>
      <c r="B22" s="13" t="s">
        <v>49</v>
      </c>
      <c r="C22" s="14" t="s">
        <v>50</v>
      </c>
      <c r="D22" s="15" t="s">
        <v>11</v>
      </c>
      <c r="E22" s="16">
        <v>32.4</v>
      </c>
      <c r="F22" s="14"/>
      <c r="G22" s="16"/>
      <c r="H22" s="14" t="s">
        <v>48</v>
      </c>
      <c r="J22" s="2" t="s">
        <v>13</v>
      </c>
      <c r="Q22" s="11"/>
    </row>
    <row r="23" spans="1:17" customFormat="1" ht="15">
      <c r="A23" s="12">
        <f>IF(J23&lt;&gt;"",COUNTA(J$1:J23),"")</f>
        <v>17</v>
      </c>
      <c r="B23" s="13" t="s">
        <v>51</v>
      </c>
      <c r="C23" s="14" t="s">
        <v>52</v>
      </c>
      <c r="D23" s="15" t="s">
        <v>11</v>
      </c>
      <c r="E23" s="16">
        <v>32.4</v>
      </c>
      <c r="F23" s="14"/>
      <c r="G23" s="16"/>
      <c r="H23" s="14" t="s">
        <v>48</v>
      </c>
      <c r="J23" s="2" t="s">
        <v>13</v>
      </c>
      <c r="Q23" s="11"/>
    </row>
    <row r="24" spans="1:17" customFormat="1" ht="33.75">
      <c r="A24" s="12">
        <f>IF(J24&lt;&gt;"",COUNTA(J$1:J24),"")</f>
        <v>18</v>
      </c>
      <c r="B24" s="13" t="s">
        <v>53</v>
      </c>
      <c r="C24" s="14" t="s">
        <v>54</v>
      </c>
      <c r="D24" s="15" t="s">
        <v>11</v>
      </c>
      <c r="E24" s="16">
        <v>32.4</v>
      </c>
      <c r="F24" s="14"/>
      <c r="G24" s="16"/>
      <c r="H24" s="14" t="s">
        <v>48</v>
      </c>
      <c r="J24" s="2" t="s">
        <v>13</v>
      </c>
      <c r="Q24" s="11"/>
    </row>
    <row r="25" spans="1:17" customFormat="1" ht="22.5">
      <c r="A25" s="12">
        <f>IF(J25&lt;&gt;"",COUNTA(J$1:J25),"")</f>
        <v>19</v>
      </c>
      <c r="B25" s="13" t="s">
        <v>55</v>
      </c>
      <c r="C25" s="14" t="s">
        <v>56</v>
      </c>
      <c r="D25" s="15" t="s">
        <v>11</v>
      </c>
      <c r="E25" s="16">
        <v>32.4</v>
      </c>
      <c r="F25" s="14"/>
      <c r="G25" s="16"/>
      <c r="H25" s="14" t="s">
        <v>48</v>
      </c>
      <c r="J25" s="2" t="s">
        <v>13</v>
      </c>
      <c r="Q25" s="11"/>
    </row>
    <row r="26" spans="1:17" customFormat="1" ht="22.5">
      <c r="A26" s="12">
        <f>IF(J26&lt;&gt;"",COUNTA(J$1:J26),"")</f>
        <v>20</v>
      </c>
      <c r="B26" s="13" t="s">
        <v>57</v>
      </c>
      <c r="C26" s="14" t="s">
        <v>58</v>
      </c>
      <c r="D26" s="15" t="s">
        <v>11</v>
      </c>
      <c r="E26" s="17">
        <v>33.048000000000002</v>
      </c>
      <c r="F26" s="14"/>
      <c r="G26" s="16"/>
      <c r="H26" s="14" t="s">
        <v>16</v>
      </c>
      <c r="J26" s="2" t="s">
        <v>13</v>
      </c>
      <c r="Q26" s="11"/>
    </row>
    <row r="27" spans="1:17" customFormat="1" ht="22.5">
      <c r="A27" s="12">
        <f>IF(J27&lt;&gt;"",COUNTA(J$1:J27),"")</f>
        <v>21</v>
      </c>
      <c r="B27" s="13" t="s">
        <v>59</v>
      </c>
      <c r="C27" s="14" t="s">
        <v>60</v>
      </c>
      <c r="D27" s="15" t="s">
        <v>61</v>
      </c>
      <c r="E27" s="20">
        <v>3.2399999999999998E-3</v>
      </c>
      <c r="F27" s="14"/>
      <c r="G27" s="16"/>
      <c r="H27" s="14" t="s">
        <v>16</v>
      </c>
      <c r="J27" s="2" t="s">
        <v>13</v>
      </c>
      <c r="Q27" s="11"/>
    </row>
    <row r="28" spans="1:17" customFormat="1" ht="33.75">
      <c r="A28" s="12">
        <f>IF(J28&lt;&gt;"",COUNTA(J$1:J28),"")</f>
        <v>22</v>
      </c>
      <c r="B28" s="13" t="s">
        <v>62</v>
      </c>
      <c r="C28" s="14" t="s">
        <v>63</v>
      </c>
      <c r="D28" s="15" t="s">
        <v>19</v>
      </c>
      <c r="E28" s="19">
        <v>0.38879999999999998</v>
      </c>
      <c r="F28" s="14"/>
      <c r="G28" s="16"/>
      <c r="H28" s="14" t="s">
        <v>16</v>
      </c>
      <c r="J28" s="2" t="s">
        <v>13</v>
      </c>
      <c r="Q28" s="11"/>
    </row>
    <row r="29" spans="1:17" customFormat="1" ht="22.5">
      <c r="A29" s="12">
        <f>IF(J29&lt;&gt;"",COUNTA(J$1:J29),"")</f>
        <v>23</v>
      </c>
      <c r="B29" s="13" t="s">
        <v>64</v>
      </c>
      <c r="C29" s="14" t="s">
        <v>30</v>
      </c>
      <c r="D29" s="15" t="s">
        <v>31</v>
      </c>
      <c r="E29" s="17">
        <v>4.2119999999999997</v>
      </c>
      <c r="F29" s="14"/>
      <c r="G29" s="16"/>
      <c r="H29" s="14" t="s">
        <v>65</v>
      </c>
      <c r="J29" s="2" t="s">
        <v>13</v>
      </c>
      <c r="Q29" s="11"/>
    </row>
    <row r="30" spans="1:17" customFormat="1" ht="15">
      <c r="A30" s="35" t="s">
        <v>66</v>
      </c>
      <c r="B30" s="35"/>
      <c r="C30" s="35"/>
      <c r="D30" s="35"/>
      <c r="E30" s="35"/>
      <c r="F30" s="35"/>
      <c r="G30" s="35"/>
      <c r="H30" s="35"/>
      <c r="Q30" s="11" t="s">
        <v>66</v>
      </c>
    </row>
    <row r="31" spans="1:17" customFormat="1" ht="22.5">
      <c r="A31" s="12">
        <f>IF(J31&lt;&gt;"",COUNTA(J$1:J31),"")</f>
        <v>24</v>
      </c>
      <c r="B31" s="13" t="s">
        <v>67</v>
      </c>
      <c r="C31" s="14" t="s">
        <v>68</v>
      </c>
      <c r="D31" s="15" t="s">
        <v>69</v>
      </c>
      <c r="E31" s="17">
        <v>6.0190000000000001</v>
      </c>
      <c r="F31" s="14"/>
      <c r="G31" s="16"/>
      <c r="H31" s="14" t="s">
        <v>16</v>
      </c>
      <c r="J31" s="2" t="s">
        <v>13</v>
      </c>
      <c r="Q31" s="11"/>
    </row>
    <row r="32" spans="1:17" customFormat="1" ht="67.5">
      <c r="A32" s="12">
        <f>IF(J32&lt;&gt;"",COUNTA(J$1:J32),"")</f>
        <v>25</v>
      </c>
      <c r="B32" s="13" t="s">
        <v>70</v>
      </c>
      <c r="C32" s="14" t="s">
        <v>71</v>
      </c>
      <c r="D32" s="15" t="s">
        <v>69</v>
      </c>
      <c r="E32" s="17">
        <v>6.0190000000000001</v>
      </c>
      <c r="F32" s="14"/>
      <c r="G32" s="16"/>
      <c r="H32" s="14" t="s">
        <v>16</v>
      </c>
      <c r="J32" s="2" t="s">
        <v>13</v>
      </c>
      <c r="Q32" s="11"/>
    </row>
    <row r="33" spans="1:29" customFormat="1" ht="36.75" customHeight="1"/>
    <row r="34" spans="1:29" s="21" customFormat="1" ht="15">
      <c r="A34" s="22"/>
      <c r="B34" s="23" t="s">
        <v>72</v>
      </c>
      <c r="C34" s="36"/>
      <c r="D34" s="36"/>
      <c r="E34" s="37" t="s">
        <v>73</v>
      </c>
      <c r="F34" s="37"/>
      <c r="G34" s="37"/>
      <c r="H34" s="37"/>
      <c r="I34"/>
      <c r="J34"/>
      <c r="K34"/>
      <c r="L34"/>
      <c r="M34"/>
      <c r="N34"/>
      <c r="O34"/>
      <c r="P34"/>
      <c r="Q34" s="24"/>
      <c r="R34" s="25" t="s">
        <v>74</v>
      </c>
      <c r="S34" s="25" t="s">
        <v>74</v>
      </c>
      <c r="T34" s="26" t="s">
        <v>73</v>
      </c>
      <c r="U34" s="26" t="s">
        <v>74</v>
      </c>
      <c r="V34" s="26" t="s">
        <v>74</v>
      </c>
      <c r="W34" s="26" t="s">
        <v>74</v>
      </c>
      <c r="X34" s="25"/>
      <c r="Y34" s="25"/>
      <c r="Z34" s="26"/>
      <c r="AA34" s="26"/>
      <c r="AB34" s="26"/>
      <c r="AC34" s="26"/>
    </row>
    <row r="35" spans="1:29" s="27" customFormat="1" ht="20.25" customHeight="1">
      <c r="A35" s="28"/>
      <c r="B35" s="23"/>
      <c r="C35" s="38" t="s">
        <v>75</v>
      </c>
      <c r="D35" s="38"/>
      <c r="E35" s="38"/>
      <c r="F35" s="38"/>
      <c r="G35" s="38"/>
      <c r="H35" s="38"/>
      <c r="Q35" s="24"/>
      <c r="R35" s="25"/>
      <c r="S35" s="25"/>
      <c r="T35" s="26"/>
      <c r="U35" s="26"/>
      <c r="V35" s="26"/>
      <c r="W35" s="26"/>
      <c r="X35" s="25"/>
      <c r="Y35" s="25"/>
      <c r="Z35" s="26"/>
      <c r="AA35" s="26"/>
      <c r="AB35" s="26"/>
      <c r="AC35" s="26"/>
    </row>
    <row r="36" spans="1:29" s="21" customFormat="1" ht="15">
      <c r="A36" s="22"/>
      <c r="B36" s="23" t="s">
        <v>76</v>
      </c>
      <c r="C36" s="36"/>
      <c r="D36" s="36"/>
      <c r="E36" s="37"/>
      <c r="F36" s="37"/>
      <c r="G36" s="37"/>
      <c r="H36" s="37"/>
      <c r="I36"/>
      <c r="J36"/>
      <c r="K36"/>
      <c r="L36"/>
      <c r="M36"/>
      <c r="N36"/>
      <c r="O36"/>
      <c r="P36"/>
      <c r="Q36" s="24"/>
      <c r="R36" s="25"/>
      <c r="S36" s="25"/>
      <c r="T36" s="26"/>
      <c r="U36" s="26"/>
      <c r="V36" s="26"/>
      <c r="W36" s="26"/>
      <c r="X36" s="25" t="s">
        <v>74</v>
      </c>
      <c r="Y36" s="25" t="s">
        <v>74</v>
      </c>
      <c r="Z36" s="26" t="s">
        <v>74</v>
      </c>
      <c r="AA36" s="26" t="s">
        <v>74</v>
      </c>
      <c r="AB36" s="26" t="s">
        <v>74</v>
      </c>
      <c r="AC36" s="26" t="s">
        <v>74</v>
      </c>
    </row>
    <row r="37" spans="1:29" s="27" customFormat="1" ht="20.25" customHeight="1">
      <c r="A37" s="28"/>
      <c r="C37" s="38" t="s">
        <v>75</v>
      </c>
      <c r="D37" s="38"/>
      <c r="E37" s="38"/>
      <c r="F37" s="38"/>
      <c r="G37" s="38"/>
      <c r="H37" s="38"/>
      <c r="Q37" s="24"/>
      <c r="R37" s="25"/>
      <c r="S37" s="25"/>
      <c r="T37" s="26"/>
      <c r="U37" s="26"/>
      <c r="V37" s="26"/>
      <c r="W37" s="26"/>
      <c r="X37" s="25"/>
      <c r="Y37" s="25"/>
      <c r="Z37" s="26"/>
      <c r="AA37" s="26"/>
      <c r="AB37" s="26"/>
      <c r="AC37" s="26"/>
    </row>
    <row r="39" spans="1:29" customFormat="1" ht="15">
      <c r="B39" s="29"/>
      <c r="D39" s="29"/>
      <c r="F39" s="29"/>
    </row>
    <row r="44" spans="1:29" customFormat="1" ht="15">
      <c r="C44" s="30"/>
    </row>
    <row r="45" spans="1:29" customFormat="1" ht="15">
      <c r="C45" s="30"/>
    </row>
    <row r="46" spans="1:29" customFormat="1" ht="15">
      <c r="C46" s="30"/>
    </row>
  </sheetData>
  <mergeCells count="11">
    <mergeCell ref="C37:H37"/>
    <mergeCell ref="C34:D34"/>
    <mergeCell ref="E34:H34"/>
    <mergeCell ref="C35:H35"/>
    <mergeCell ref="C36:D36"/>
    <mergeCell ref="E36:H36"/>
    <mergeCell ref="A2:H2"/>
    <mergeCell ref="G4:H4"/>
    <mergeCell ref="G5:H5"/>
    <mergeCell ref="A6:H6"/>
    <mergeCell ref="A30:H3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ОПС 346660 фасад и ввходные гру</vt:lpstr>
      <vt:lpstr>'ОПС 346660 фасад и ввходные гру'!Заголовки_для_печати</vt:lpstr>
      <vt:lpstr>'ОПС 346660 фасад и ввходные гру'!Область_печати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2023-06-08T12:07:32Z</cp:lastPrinted>
  <dcterms:created xsi:type="dcterms:W3CDTF">2020-09-30T08:50:27Z</dcterms:created>
  <dcterms:modified xsi:type="dcterms:W3CDTF">2026-07-14T13:02:29Z</dcterms:modified>
</cp:coreProperties>
</file>