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</sheets>
  <definedNames>
    <definedName function="false" hidden="true" localSheetId="0" name="_xlnm._FilterDatabase" vbProcedure="false">'Комм. предл. (Структура НМЦ)'!$Q$13:$X$34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<sst xmlns="http://schemas.openxmlformats.org/spreadsheetml/2006/main" count="158" uniqueCount="59">
  <si>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</si>
  <si>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</si>
  <si>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</si>
  <si>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</si>
  <si>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</si>
  <si>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</si>
  <si>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</si>
  <si>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</si>
  <si>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</si>
  <si>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</si>
  <si>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</si>
  <si>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</si>
  <si>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</si>
  <si>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t xml:space="preserve">НМЦ единицы продукции,
руб. без НДС</t>
  </si>
  <si>
    <t xml:space="preserve">Предлагаемая цена одной единицы продукции,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</si>
  <si>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</si>
  <si>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</si>
  <si>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</si>
  <si>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ОКПД2</t>
  </si>
  <si>
    <t xml:space="preserve">Применение законодательства о национальном режиме</t>
  </si>
  <si>
    <t xml:space="preserve">НМЦ по позиции продукции,
руб. без НДС</t>
  </si>
  <si>
    <t xml:space="preserve">…</t>
  </si>
  <si>
    <t xml:space="preserve">Кресло офисное Бюрократ T-9950 черный</t>
  </si>
  <si>
    <t xml:space="preserve">31.01.11.150</t>
  </si>
  <si>
    <t xml:space="preserve">установлен режим ограничения закупки иностранной продукции (когда национальный режим не предоставляется)</t>
  </si>
  <si>
    <t xml:space="preserve">шт</t>
  </si>
  <si>
    <t xml:space="preserve"> Кресло МЕТТА Samurai KL-2 (Черный 2F.2.5.49)</t>
  </si>
  <si>
    <t xml:space="preserve">Кресло офисное МЕТТА «L1m 42» </t>
  </si>
  <si>
    <r>
      <rPr>
        <sz val="16"/>
        <color rgb="FF000000"/>
        <rFont val="Nimbus Roman [UKWN]"/>
        <family val="0"/>
        <charset val="1"/>
      </rPr>
      <t xml:space="preserve">Кресло офисное </t>
    </r>
    <r>
      <rPr>
        <sz val="16"/>
        <rFont val="Nimbus Roman [UKWN]"/>
        <family val="0"/>
        <charset val="1"/>
      </rPr>
      <t xml:space="preserve">Brabix</t>
    </r>
    <r>
      <rPr>
        <sz val="16"/>
        <color rgb="FF000000"/>
        <rFont val="Nimbus Roman [UKWN]"/>
        <family val="0"/>
        <charset val="1"/>
      </rPr>
      <t xml:space="preserve"> </t>
    </r>
    <r>
      <rPr>
        <sz val="16"/>
        <rFont val="Nimbus Roman [UKWN]"/>
        <family val="0"/>
        <charset val="1"/>
      </rPr>
      <t xml:space="preserve">Forward EX-570</t>
    </r>
  </si>
  <si>
    <t xml:space="preserve">Стол письменный Easy Director </t>
  </si>
  <si>
    <t xml:space="preserve">31.01.12.110</t>
  </si>
  <si>
    <t xml:space="preserve">Кресло офисное Галакси ВК-8 СН сетка черная, хром</t>
  </si>
  <si>
    <t xml:space="preserve">Кресло офисное Easy Chair 648 TRU. Арт 716341</t>
  </si>
  <si>
    <t xml:space="preserve">Диван офисный Офис Классик трехместный экокожа ОК301 СР, код 19782466</t>
  </si>
  <si>
    <t xml:space="preserve">31.09.12.119</t>
  </si>
  <si>
    <t xml:space="preserve">Стул офисный Picasso chrom eco черный Артикул 558886</t>
  </si>
  <si>
    <t xml:space="preserve">Кресло офисное CHAIRMAN 769</t>
  </si>
  <si>
    <t xml:space="preserve">Диван Тибет Техас, Черный арт.3263365</t>
  </si>
  <si>
    <t xml:space="preserve">Стеллаж (для подсобного помещения) СФМ </t>
  </si>
  <si>
    <t xml:space="preserve">31.09.11.120</t>
  </si>
  <si>
    <t xml:space="preserve">установлен режим запрета закупки иностранной продукции (когда национальный режим не предоставляется) </t>
  </si>
  <si>
    <t xml:space="preserve">Передвижной (подкатной) стол CTR, Treston</t>
  </si>
  <si>
    <t xml:space="preserve">Кресло офисное Defender Sorang черный</t>
  </si>
  <si>
    <t xml:space="preserve">Компьютерное кресло HICHAIR HC77</t>
  </si>
  <si>
    <t xml:space="preserve">Кресло офисное  Metta Samurai Black Edition New</t>
  </si>
  <si>
    <t xml:space="preserve">Диван офисный 3-х местный Орбис Экокожа Oregon 16</t>
  </si>
  <si>
    <t xml:space="preserve">Защитный коврик для напольных покрытий  полипропилен, 90х120 см, матовый, толщина 1,2 мм</t>
  </si>
  <si>
    <t xml:space="preserve">22.19.72</t>
  </si>
  <si>
    <t xml:space="preserve">установлен режим преимущества российской продукции (когда национальный режим не предоставляется) 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</si>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</sst>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.00"/>
    <numFmt numFmtId="167" formatCode="#,##0"/>
    <numFmt numFmtId="168" formatCode="dd/mm/yy"/>
    <numFmt numFmtId="169" formatCode="0%"/>
  </numFmts>
  <fonts count="21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6"/>
      <color rgb="FF000000"/>
      <name val="Nimbus Roman [UKWN]"/>
      <family val="0"/>
      <charset val="1"/>
    </font>
    <font>
      <sz val="16"/>
      <color rgb="FFFF8000"/>
      <name val="Nimbus Roman [UKWN]"/>
      <family val="0"/>
      <charset val="1"/>
    </font>
    <font>
      <sz val="12"/>
      <color rgb="FF000000"/>
      <name val="Nimbus Roman [UKWN]"/>
      <family val="0"/>
      <charset val="1"/>
    </font>
    <font>
      <sz val="11"/>
      <color rgb="FF000000"/>
      <name val="Nimbus Roman [UKWN]"/>
      <family val="0"/>
      <charset val="1"/>
    </font>
    <font>
      <sz val="16"/>
      <name val="Nimbus Roman [UKWN]"/>
      <family val="0"/>
      <charset val="1"/>
    </font>
    <font>
      <b val="true"/>
      <sz val="16"/>
      <color rgb="FFF10D0C"/>
      <name val="Nimbus Roman [UKWN]"/>
      <family val="0"/>
      <charset val="1"/>
    </font>
    <font>
      <sz val="16"/>
      <color rgb="FF252525"/>
      <name val="Nimbus Roman [UKWN]"/>
      <family val="0"/>
      <charset val="1"/>
    </font>
    <font>
      <b val="true"/>
      <sz val="14"/>
      <color rgb="FF000000"/>
      <name val="Times New Roman"/>
      <family val="1"/>
      <charset val="1"/>
    </font>
    <font>
      <i val="true"/>
      <sz val="14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5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7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5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5" fillId="3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5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1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2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1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7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7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7" fillId="0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17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7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8" fillId="2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9" fillId="0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1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Стиль 1" xfId="20"/>
  </cellStyles>
  <dxfs count="5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252525"/>
        </patternFill>
      </fill>
    </dxf>
    <dxf>
      <fill>
        <patternFill patternType="solid">
          <fgColor rgb="FFF10D0C"/>
        </patternFill>
      </fill>
    </dxf>
    <dxf>
      <fill>
        <patternFill patternType="solid">
          <fgColor rgb="FFFF8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10D0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2525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true"/>
  </sheetPr>
  <dimension ref="B1:Y125"/>
  <sheetViews>
    <sheetView showFormulas="false" showGridLines="false" showRowColHeaders="true" showZeros="true" rightToLeft="false" tabSelected="true" showOutlineSymbols="true" defaultGridColor="true" view="normal" topLeftCell="K8" colorId="64" zoomScale="70" zoomScaleNormal="70" zoomScalePageLayoutView="100" workbookViewId="0">
      <selection pane="topLeft" activeCell="R25" activeCellId="0" sqref="R25"/>
    </sheetView>
  </sheetViews>
  <sheetFormatPr defaultColWidth="18.5703125" defaultRowHeight="1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52.14"/>
    <col collapsed="false" customWidth="false" hidden="false" outlineLevel="0" max="7" min="5" style="1" width="18.57"/>
    <col collapsed="false" customWidth="true" hidden="false" outlineLevel="0" max="8" min="8" style="1" width="8.57"/>
    <col collapsed="false" customWidth="false" hidden="false" outlineLevel="0" max="10" min="9" style="1" width="18.57"/>
    <col collapsed="false" customWidth="true" hidden="false" outlineLevel="0" max="11" min="11" style="1" width="14.57"/>
    <col collapsed="false" customWidth="false" hidden="false" outlineLevel="0" max="12" min="12" style="1" width="18.57"/>
    <col collapsed="false" customWidth="true" hidden="false" outlineLevel="0" max="16" min="13" style="1" width="4.57"/>
    <col collapsed="false" customWidth="true" hidden="false" outlineLevel="0" max="17" min="17" style="1" width="6.57"/>
    <col collapsed="false" customWidth="true" hidden="false" outlineLevel="0" max="18" min="18" style="1" width="53.57"/>
    <col collapsed="false" customWidth="true" hidden="false" outlineLevel="0" max="19" min="19" style="1" width="24.43"/>
    <col collapsed="false" customWidth="true" hidden="false" outlineLevel="0" max="20" min="20" style="1" width="37.14"/>
    <col collapsed="false" customWidth="true" hidden="false" outlineLevel="0" max="21" min="21" style="1" width="8.57"/>
    <col collapsed="false" customWidth="true" hidden="false" outlineLevel="0" max="22" min="22" style="1" width="21.43"/>
    <col collapsed="false" customWidth="true" hidden="false" outlineLevel="0" max="23" min="23" style="1" width="14.57"/>
    <col collapsed="false" customWidth="true" hidden="false" outlineLevel="0" max="24" min="24" style="1" width="22.97"/>
    <col collapsed="false" customWidth="true" hidden="false" outlineLevel="0" max="25" min="25" style="1" width="10.14"/>
    <col collapsed="false" customWidth="false" hidden="false" outlineLevel="0" max="16384" min="26" style="1" width="18.57"/>
  </cols>
  <sheetData>
    <row r="1" customFormat="false" ht="15" hidden="false" customHeight="fals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fals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Q3" s="7"/>
      <c r="R3" s="7"/>
      <c r="S3" s="7"/>
      <c r="T3" s="7"/>
      <c r="U3" s="7"/>
      <c r="V3" s="7"/>
      <c r="W3" s="7"/>
      <c r="X3" s="7"/>
    </row>
    <row r="4" customFormat="false" ht="15" hidden="false" customHeight="false" outlineLevel="0" collapsed="false">
      <c r="B4" s="8"/>
      <c r="C4" s="9" t="s">
        <v>0</v>
      </c>
      <c r="D4" s="9"/>
      <c r="E4" s="9"/>
      <c r="F4" s="9"/>
      <c r="M4" s="10"/>
      <c r="Q4" s="7"/>
      <c r="R4" s="7"/>
      <c r="S4" s="7"/>
      <c r="T4" s="7"/>
      <c r="U4" s="7"/>
      <c r="V4" s="7"/>
      <c r="W4" s="7"/>
      <c r="X4" s="7"/>
    </row>
    <row r="5" customFormat="false" ht="15" hidden="false" customHeight="false" outlineLevel="0" collapsed="false">
      <c r="B5" s="8"/>
      <c r="C5" s="11" t="s">
        <v>1</v>
      </c>
      <c r="D5" s="11"/>
      <c r="E5" s="9"/>
      <c r="F5" s="9"/>
      <c r="M5" s="10"/>
      <c r="Q5" s="7"/>
      <c r="R5" s="7"/>
      <c r="S5" s="7"/>
      <c r="T5" s="7"/>
      <c r="U5" s="7"/>
      <c r="V5" s="7"/>
      <c r="W5" s="7"/>
      <c r="X5" s="7"/>
    </row>
    <row r="6" customFormat="false" ht="24" hidden="false" customHeight="true" outlineLevel="0" collapsed="false">
      <c r="B6" s="8"/>
      <c r="M6" s="10"/>
      <c r="Q6" s="12"/>
      <c r="R6" s="12"/>
      <c r="S6" s="12"/>
      <c r="T6" s="12"/>
      <c r="U6" s="12"/>
      <c r="V6" s="12"/>
      <c r="W6" s="12"/>
      <c r="X6" s="12"/>
    </row>
    <row r="7" customFormat="false" ht="15" hidden="false" customHeight="false" outlineLevel="0" collapsed="false">
      <c r="B7" s="8"/>
      <c r="C7" s="13" t="s">
        <v>2</v>
      </c>
      <c r="D7" s="13"/>
      <c r="E7" s="13"/>
      <c r="F7" s="13"/>
      <c r="G7" s="13"/>
      <c r="H7" s="13"/>
      <c r="I7" s="13"/>
      <c r="J7" s="13"/>
      <c r="K7" s="13"/>
      <c r="L7" s="13"/>
      <c r="M7" s="10"/>
      <c r="Q7" s="14" t="s">
        <v>3</v>
      </c>
      <c r="R7" s="14"/>
      <c r="S7" s="14"/>
      <c r="T7" s="14"/>
      <c r="U7" s="14"/>
      <c r="V7" s="14"/>
      <c r="W7" s="14"/>
      <c r="X7" s="14"/>
    </row>
    <row r="8" customFormat="false" ht="24" hidden="false" customHeight="true" outlineLevel="0" collapsed="false">
      <c r="B8" s="8"/>
      <c r="M8" s="10"/>
      <c r="Q8" s="12"/>
      <c r="R8" s="12"/>
      <c r="S8" s="12"/>
      <c r="T8" s="12"/>
      <c r="U8" s="12"/>
      <c r="V8" s="12"/>
      <c r="W8" s="12"/>
      <c r="X8" s="12"/>
    </row>
    <row r="9" customFormat="false" ht="24" hidden="false" customHeight="true" outlineLevel="0" collapsed="false">
      <c r="B9" s="8"/>
      <c r="C9" s="15" t="s">
        <v>4</v>
      </c>
      <c r="D9" s="15"/>
      <c r="E9" s="16"/>
      <c r="F9" s="16"/>
      <c r="G9" s="16"/>
      <c r="H9" s="16"/>
      <c r="I9" s="16"/>
      <c r="M9" s="10"/>
      <c r="Q9" s="12"/>
      <c r="R9" s="12"/>
      <c r="S9" s="12"/>
      <c r="T9" s="12"/>
      <c r="U9" s="12"/>
      <c r="V9" s="12"/>
      <c r="W9" s="12"/>
      <c r="X9" s="12"/>
    </row>
    <row r="10" customFormat="false" ht="24" hidden="false" customHeight="true" outlineLevel="0" collapsed="false">
      <c r="B10" s="8"/>
      <c r="C10" s="15" t="s">
        <v>5</v>
      </c>
      <c r="D10" s="15"/>
      <c r="E10" s="17"/>
      <c r="F10" s="17"/>
      <c r="G10" s="17"/>
      <c r="H10" s="17"/>
      <c r="I10" s="17"/>
      <c r="M10" s="10"/>
      <c r="Q10" s="12"/>
      <c r="R10" s="12"/>
      <c r="S10" s="12"/>
      <c r="T10" s="12"/>
      <c r="U10" s="12"/>
      <c r="V10" s="12"/>
      <c r="W10" s="12"/>
      <c r="X10" s="12"/>
    </row>
    <row r="11" customFormat="false" ht="24" hidden="false" customHeight="true" outlineLevel="0" collapsed="false">
      <c r="B11" s="8"/>
      <c r="C11" s="15" t="s">
        <v>6</v>
      </c>
      <c r="D11" s="15"/>
      <c r="E11" s="17"/>
      <c r="F11" s="17"/>
      <c r="G11" s="17"/>
      <c r="H11" s="17"/>
      <c r="I11" s="17"/>
      <c r="M11" s="10"/>
      <c r="Q11" s="12"/>
      <c r="R11" s="12"/>
      <c r="S11" s="12"/>
      <c r="T11" s="12"/>
      <c r="U11" s="12"/>
      <c r="V11" s="12"/>
      <c r="W11" s="12"/>
      <c r="X11" s="12"/>
    </row>
    <row r="12" customFormat="false" ht="15.75" hidden="false" customHeight="false" outlineLevel="0" collapsed="false">
      <c r="B12" s="8"/>
      <c r="M12" s="10"/>
      <c r="Q12" s="12"/>
      <c r="R12" s="12"/>
      <c r="S12" s="12"/>
      <c r="T12" s="12"/>
      <c r="U12" s="12"/>
      <c r="V12" s="12"/>
      <c r="W12" s="12"/>
      <c r="X12" s="12"/>
    </row>
    <row r="13" customFormat="false" ht="52.2" hidden="false" customHeight="false" outlineLevel="0" collapsed="false">
      <c r="B13" s="8"/>
      <c r="C13" s="18" t="s">
        <v>7</v>
      </c>
      <c r="D13" s="18" t="s">
        <v>8</v>
      </c>
      <c r="E13" s="18" t="s">
        <v>9</v>
      </c>
      <c r="F13" s="18" t="s">
        <v>10</v>
      </c>
      <c r="G13" s="18" t="s">
        <v>11</v>
      </c>
      <c r="H13" s="18" t="s">
        <v>12</v>
      </c>
      <c r="I13" s="18" t="s">
        <v>13</v>
      </c>
      <c r="J13" s="18" t="s">
        <v>14</v>
      </c>
      <c r="K13" s="18" t="s">
        <v>15</v>
      </c>
      <c r="L13" s="18" t="s">
        <v>16</v>
      </c>
      <c r="M13" s="10"/>
      <c r="Q13" s="18" t="s">
        <v>7</v>
      </c>
      <c r="R13" s="18" t="s">
        <v>17</v>
      </c>
      <c r="S13" s="18" t="s">
        <v>18</v>
      </c>
      <c r="T13" s="18" t="s">
        <v>19</v>
      </c>
      <c r="U13" s="18" t="s">
        <v>12</v>
      </c>
      <c r="V13" s="18" t="s">
        <v>13</v>
      </c>
      <c r="W13" s="18" t="s">
        <v>15</v>
      </c>
      <c r="X13" s="18" t="s">
        <v>20</v>
      </c>
    </row>
    <row r="14" customFormat="false" ht="52.2" hidden="false" customHeight="false" outlineLevel="0" collapsed="false">
      <c r="B14" s="8"/>
      <c r="C14" s="19" t="n">
        <f aca="false">Q14</f>
        <v>1</v>
      </c>
      <c r="D14" s="20"/>
      <c r="E14" s="21" t="s">
        <v>21</v>
      </c>
      <c r="F14" s="21" t="s">
        <v>21</v>
      </c>
      <c r="G14" s="21" t="s">
        <v>21</v>
      </c>
      <c r="H14" s="19"/>
      <c r="I14" s="22" t="n">
        <f aca="false">V14</f>
        <v>26237.7</v>
      </c>
      <c r="J14" s="23" t="n">
        <v>0</v>
      </c>
      <c r="K14" s="24" t="n">
        <f aca="false">W14</f>
        <v>3</v>
      </c>
      <c r="L14" s="22" t="n">
        <f aca="false">J14*K14</f>
        <v>0</v>
      </c>
      <c r="M14" s="10"/>
      <c r="Q14" s="25" t="n">
        <v>1</v>
      </c>
      <c r="R14" s="26" t="s">
        <v>22</v>
      </c>
      <c r="S14" s="27" t="s">
        <v>23</v>
      </c>
      <c r="T14" s="28" t="s">
        <v>24</v>
      </c>
      <c r="U14" s="25" t="s">
        <v>25</v>
      </c>
      <c r="V14" s="29" t="n">
        <v>26237.7</v>
      </c>
      <c r="W14" s="30" t="n">
        <v>3</v>
      </c>
      <c r="X14" s="31" t="n">
        <f aca="false">V14*W14</f>
        <v>78713.1</v>
      </c>
    </row>
    <row r="15" customFormat="false" ht="52.2" hidden="false" customHeight="false" outlineLevel="0" collapsed="false">
      <c r="B15" s="8"/>
      <c r="C15" s="19" t="n">
        <f aca="false">Q15</f>
        <v>2</v>
      </c>
      <c r="D15" s="20"/>
      <c r="E15" s="21" t="s">
        <v>21</v>
      </c>
      <c r="F15" s="21" t="s">
        <v>21</v>
      </c>
      <c r="G15" s="21" t="s">
        <v>21</v>
      </c>
      <c r="H15" s="19"/>
      <c r="I15" s="22" t="n">
        <f aca="false">V15</f>
        <v>33318.03</v>
      </c>
      <c r="J15" s="23" t="n">
        <v>0</v>
      </c>
      <c r="K15" s="24" t="n">
        <f aca="false">W15</f>
        <v>7</v>
      </c>
      <c r="L15" s="22" t="n">
        <f aca="false">J15*K15</f>
        <v>0</v>
      </c>
      <c r="M15" s="10"/>
      <c r="Q15" s="25" t="n">
        <v>2</v>
      </c>
      <c r="R15" s="26" t="s">
        <v>26</v>
      </c>
      <c r="S15" s="27" t="s">
        <v>23</v>
      </c>
      <c r="T15" s="28" t="s">
        <v>24</v>
      </c>
      <c r="U15" s="25" t="s">
        <v>25</v>
      </c>
      <c r="V15" s="29" t="n">
        <v>33318.03</v>
      </c>
      <c r="W15" s="32" t="n">
        <v>7</v>
      </c>
      <c r="X15" s="31" t="n">
        <f aca="false">V15*W15</f>
        <v>233226.21</v>
      </c>
    </row>
    <row r="16" customFormat="false" ht="52.2" hidden="false" customHeight="false" outlineLevel="0" collapsed="false">
      <c r="B16" s="8"/>
      <c r="C16" s="19" t="n">
        <f aca="false">Q16</f>
        <v>3</v>
      </c>
      <c r="D16" s="20"/>
      <c r="E16" s="21" t="s">
        <v>21</v>
      </c>
      <c r="F16" s="21" t="s">
        <v>21</v>
      </c>
      <c r="G16" s="21" t="s">
        <v>21</v>
      </c>
      <c r="H16" s="19"/>
      <c r="I16" s="22" t="n">
        <f aca="false">V16</f>
        <v>28918.03</v>
      </c>
      <c r="J16" s="23" t="n">
        <v>0</v>
      </c>
      <c r="K16" s="24" t="n">
        <f aca="false">W16</f>
        <v>1</v>
      </c>
      <c r="L16" s="22" t="n">
        <f aca="false">J16*K16</f>
        <v>0</v>
      </c>
      <c r="M16" s="10"/>
      <c r="Q16" s="25" t="n">
        <v>3</v>
      </c>
      <c r="R16" s="33" t="s">
        <v>27</v>
      </c>
      <c r="S16" s="27" t="s">
        <v>23</v>
      </c>
      <c r="T16" s="28" t="s">
        <v>24</v>
      </c>
      <c r="U16" s="25" t="s">
        <v>25</v>
      </c>
      <c r="V16" s="29" t="n">
        <v>28918.03</v>
      </c>
      <c r="W16" s="32" t="n">
        <v>1</v>
      </c>
      <c r="X16" s="31" t="n">
        <f aca="false">V16*W16</f>
        <v>28918.03</v>
      </c>
    </row>
    <row r="17" customFormat="false" ht="52.2" hidden="false" customHeight="false" outlineLevel="0" collapsed="false">
      <c r="B17" s="8"/>
      <c r="C17" s="19" t="n">
        <f aca="false">Q17</f>
        <v>4</v>
      </c>
      <c r="D17" s="20"/>
      <c r="E17" s="21" t="s">
        <v>21</v>
      </c>
      <c r="F17" s="21" t="s">
        <v>21</v>
      </c>
      <c r="G17" s="21" t="s">
        <v>21</v>
      </c>
      <c r="H17" s="19"/>
      <c r="I17" s="22" t="n">
        <f aca="false">V17</f>
        <v>20000</v>
      </c>
      <c r="J17" s="23" t="n">
        <v>0</v>
      </c>
      <c r="K17" s="24" t="n">
        <f aca="false">W17</f>
        <v>3</v>
      </c>
      <c r="L17" s="22" t="n">
        <f aca="false">J17*K17</f>
        <v>0</v>
      </c>
      <c r="M17" s="10"/>
      <c r="Q17" s="25" t="n">
        <v>4</v>
      </c>
      <c r="R17" s="33" t="s">
        <v>28</v>
      </c>
      <c r="S17" s="27" t="s">
        <v>23</v>
      </c>
      <c r="T17" s="28" t="s">
        <v>24</v>
      </c>
      <c r="U17" s="25" t="s">
        <v>25</v>
      </c>
      <c r="V17" s="29" t="n">
        <v>20000</v>
      </c>
      <c r="W17" s="32" t="n">
        <v>3</v>
      </c>
      <c r="X17" s="31" t="n">
        <f aca="false">V17*W17</f>
        <v>60000</v>
      </c>
    </row>
    <row r="18" customFormat="false" ht="52.2" hidden="false" customHeight="false" outlineLevel="0" collapsed="false">
      <c r="B18" s="8"/>
      <c r="C18" s="19" t="n">
        <f aca="false">Q18</f>
        <v>5</v>
      </c>
      <c r="D18" s="20"/>
      <c r="E18" s="21"/>
      <c r="F18" s="21"/>
      <c r="G18" s="21"/>
      <c r="H18" s="19"/>
      <c r="I18" s="22" t="n">
        <f aca="false">V18</f>
        <v>23589.34</v>
      </c>
      <c r="J18" s="23" t="n">
        <v>0</v>
      </c>
      <c r="K18" s="24" t="n">
        <f aca="false">W18</f>
        <v>2</v>
      </c>
      <c r="L18" s="22" t="n">
        <f aca="false">J18*K18</f>
        <v>0</v>
      </c>
      <c r="M18" s="10"/>
      <c r="Q18" s="25" t="n">
        <v>5</v>
      </c>
      <c r="R18" s="33" t="s">
        <v>29</v>
      </c>
      <c r="S18" s="34" t="s">
        <v>30</v>
      </c>
      <c r="T18" s="28" t="s">
        <v>24</v>
      </c>
      <c r="U18" s="25" t="s">
        <v>25</v>
      </c>
      <c r="V18" s="29" t="n">
        <v>23589.34</v>
      </c>
      <c r="W18" s="32" t="n">
        <v>2</v>
      </c>
      <c r="X18" s="31" t="n">
        <f aca="false">V18*W18</f>
        <v>47178.68</v>
      </c>
    </row>
    <row r="19" customFormat="false" ht="52.2" hidden="false" customHeight="false" outlineLevel="0" collapsed="false">
      <c r="B19" s="8"/>
      <c r="C19" s="19" t="n">
        <f aca="false">Q19</f>
        <v>6</v>
      </c>
      <c r="D19" s="20"/>
      <c r="E19" s="21"/>
      <c r="F19" s="21"/>
      <c r="G19" s="21"/>
      <c r="H19" s="19"/>
      <c r="I19" s="22" t="n">
        <f aca="false">V19</f>
        <v>32184</v>
      </c>
      <c r="J19" s="23" t="n">
        <v>0</v>
      </c>
      <c r="K19" s="24" t="n">
        <f aca="false">W19</f>
        <v>8</v>
      </c>
      <c r="L19" s="22" t="n">
        <f aca="false">J19*K19</f>
        <v>0</v>
      </c>
      <c r="M19" s="10"/>
      <c r="Q19" s="25" t="n">
        <v>6</v>
      </c>
      <c r="R19" s="33" t="s">
        <v>31</v>
      </c>
      <c r="S19" s="27" t="s">
        <v>23</v>
      </c>
      <c r="T19" s="28" t="s">
        <v>24</v>
      </c>
      <c r="U19" s="25" t="s">
        <v>25</v>
      </c>
      <c r="V19" s="29" t="n">
        <v>32184</v>
      </c>
      <c r="W19" s="32" t="n">
        <v>8</v>
      </c>
      <c r="X19" s="31" t="n">
        <f aca="false">V19*W19</f>
        <v>257472</v>
      </c>
    </row>
    <row r="20" customFormat="false" ht="52.2" hidden="false" customHeight="false" outlineLevel="0" collapsed="false">
      <c r="B20" s="8"/>
      <c r="C20" s="19" t="n">
        <f aca="false">Q20</f>
        <v>7</v>
      </c>
      <c r="D20" s="20"/>
      <c r="E20" s="21" t="s">
        <v>21</v>
      </c>
      <c r="F20" s="21" t="s">
        <v>21</v>
      </c>
      <c r="G20" s="21" t="s">
        <v>21</v>
      </c>
      <c r="H20" s="19"/>
      <c r="I20" s="22" t="n">
        <f aca="false">V20</f>
        <v>18585.25</v>
      </c>
      <c r="J20" s="23" t="n">
        <v>0</v>
      </c>
      <c r="K20" s="24" t="n">
        <f aca="false">W20</f>
        <v>4</v>
      </c>
      <c r="L20" s="22" t="n">
        <f aca="false">J20*K20</f>
        <v>0</v>
      </c>
      <c r="M20" s="10"/>
      <c r="Q20" s="25" t="n">
        <v>7</v>
      </c>
      <c r="R20" s="33" t="s">
        <v>32</v>
      </c>
      <c r="S20" s="27" t="s">
        <v>23</v>
      </c>
      <c r="T20" s="28" t="s">
        <v>24</v>
      </c>
      <c r="U20" s="25" t="s">
        <v>25</v>
      </c>
      <c r="V20" s="29" t="n">
        <v>18585.25</v>
      </c>
      <c r="W20" s="32" t="n">
        <v>4</v>
      </c>
      <c r="X20" s="31" t="n">
        <f aca="false">V20*W20</f>
        <v>74341</v>
      </c>
    </row>
    <row r="21" customFormat="false" ht="52.2" hidden="false" customHeight="false" outlineLevel="0" collapsed="false">
      <c r="B21" s="8"/>
      <c r="C21" s="19" t="n">
        <f aca="false">Q21</f>
        <v>8</v>
      </c>
      <c r="D21" s="20"/>
      <c r="E21" s="21" t="s">
        <v>21</v>
      </c>
      <c r="F21" s="21" t="s">
        <v>21</v>
      </c>
      <c r="G21" s="21" t="s">
        <v>21</v>
      </c>
      <c r="H21" s="19"/>
      <c r="I21" s="22" t="n">
        <f aca="false">V21</f>
        <v>62301.5</v>
      </c>
      <c r="J21" s="23" t="n">
        <v>0</v>
      </c>
      <c r="K21" s="24" t="n">
        <f aca="false">W21</f>
        <v>1</v>
      </c>
      <c r="L21" s="22" t="n">
        <f aca="false">J21*K21</f>
        <v>0</v>
      </c>
      <c r="M21" s="10"/>
      <c r="Q21" s="25" t="n">
        <v>8</v>
      </c>
      <c r="R21" s="33" t="s">
        <v>33</v>
      </c>
      <c r="S21" s="35" t="s">
        <v>34</v>
      </c>
      <c r="T21" s="28" t="s">
        <v>24</v>
      </c>
      <c r="U21" s="25" t="s">
        <v>25</v>
      </c>
      <c r="V21" s="29" t="n">
        <v>62301.5</v>
      </c>
      <c r="W21" s="32" t="n">
        <v>1</v>
      </c>
      <c r="X21" s="31" t="n">
        <f aca="false">V21*W21</f>
        <v>62301.5</v>
      </c>
    </row>
    <row r="22" customFormat="false" ht="52.2" hidden="false" customHeight="false" outlineLevel="0" collapsed="false">
      <c r="B22" s="8"/>
      <c r="C22" s="19" t="n">
        <f aca="false">Q22</f>
        <v>9</v>
      </c>
      <c r="D22" s="20"/>
      <c r="E22" s="21" t="s">
        <v>21</v>
      </c>
      <c r="F22" s="21" t="s">
        <v>21</v>
      </c>
      <c r="G22" s="21" t="s">
        <v>21</v>
      </c>
      <c r="H22" s="19"/>
      <c r="I22" s="22" t="n">
        <f aca="false">V22</f>
        <v>15330</v>
      </c>
      <c r="J22" s="23" t="n">
        <v>0</v>
      </c>
      <c r="K22" s="24" t="n">
        <f aca="false">W22</f>
        <v>1</v>
      </c>
      <c r="L22" s="22" t="n">
        <f aca="false">J22*K22</f>
        <v>0</v>
      </c>
      <c r="M22" s="10"/>
      <c r="Q22" s="25" t="n">
        <v>9</v>
      </c>
      <c r="R22" s="33" t="s">
        <v>35</v>
      </c>
      <c r="S22" s="27" t="s">
        <v>23</v>
      </c>
      <c r="T22" s="28" t="s">
        <v>24</v>
      </c>
      <c r="U22" s="25" t="s">
        <v>25</v>
      </c>
      <c r="V22" s="29" t="n">
        <v>15330</v>
      </c>
      <c r="W22" s="32" t="n">
        <v>1</v>
      </c>
      <c r="X22" s="31" t="n">
        <f aca="false">V22*W22</f>
        <v>15330</v>
      </c>
    </row>
    <row r="23" customFormat="false" ht="52.2" hidden="false" customHeight="false" outlineLevel="0" collapsed="false">
      <c r="B23" s="8"/>
      <c r="C23" s="19" t="n">
        <f aca="false">Q23</f>
        <v>10</v>
      </c>
      <c r="D23" s="20"/>
      <c r="E23" s="21" t="s">
        <v>21</v>
      </c>
      <c r="F23" s="21" t="s">
        <v>21</v>
      </c>
      <c r="G23" s="21" t="s">
        <v>21</v>
      </c>
      <c r="H23" s="19"/>
      <c r="I23" s="22" t="n">
        <f aca="false">V23</f>
        <v>29950.82</v>
      </c>
      <c r="J23" s="23" t="n">
        <v>0</v>
      </c>
      <c r="K23" s="24" t="n">
        <f aca="false">W23</f>
        <v>2</v>
      </c>
      <c r="L23" s="22" t="n">
        <f aca="false">J23*K23</f>
        <v>0</v>
      </c>
      <c r="M23" s="10"/>
      <c r="Q23" s="25" t="n">
        <v>10</v>
      </c>
      <c r="R23" s="33" t="s">
        <v>36</v>
      </c>
      <c r="S23" s="27" t="s">
        <v>23</v>
      </c>
      <c r="T23" s="28" t="s">
        <v>24</v>
      </c>
      <c r="U23" s="25" t="s">
        <v>25</v>
      </c>
      <c r="V23" s="29" t="n">
        <v>29950.82</v>
      </c>
      <c r="W23" s="32" t="n">
        <v>2</v>
      </c>
      <c r="X23" s="31" t="n">
        <f aca="false">V23*W23</f>
        <v>59901.64</v>
      </c>
    </row>
    <row r="24" customFormat="false" ht="52.2" hidden="false" customHeight="false" outlineLevel="0" collapsed="false">
      <c r="B24" s="8"/>
      <c r="C24" s="19" t="n">
        <f aca="false">Q24</f>
        <v>11</v>
      </c>
      <c r="D24" s="20"/>
      <c r="E24" s="21" t="s">
        <v>21</v>
      </c>
      <c r="F24" s="21" t="s">
        <v>21</v>
      </c>
      <c r="G24" s="21" t="s">
        <v>21</v>
      </c>
      <c r="H24" s="19"/>
      <c r="I24" s="22" t="n">
        <f aca="false">V24</f>
        <v>70885.25</v>
      </c>
      <c r="J24" s="23" t="n">
        <v>0</v>
      </c>
      <c r="K24" s="24" t="n">
        <f aca="false">W24</f>
        <v>3</v>
      </c>
      <c r="L24" s="22" t="n">
        <f aca="false">J24*K24</f>
        <v>0</v>
      </c>
      <c r="M24" s="10"/>
      <c r="Q24" s="25" t="n">
        <v>11</v>
      </c>
      <c r="R24" s="33" t="s">
        <v>37</v>
      </c>
      <c r="S24" s="35" t="s">
        <v>34</v>
      </c>
      <c r="T24" s="28" t="s">
        <v>24</v>
      </c>
      <c r="U24" s="25" t="s">
        <v>25</v>
      </c>
      <c r="V24" s="36" t="n">
        <v>70885.25</v>
      </c>
      <c r="W24" s="37" t="n">
        <v>3</v>
      </c>
      <c r="X24" s="31" t="n">
        <f aca="false">V24*W24</f>
        <v>212655.75</v>
      </c>
    </row>
    <row r="25" customFormat="false" ht="52.2" hidden="true" customHeight="false" outlineLevel="0" collapsed="false">
      <c r="B25" s="8"/>
      <c r="C25" s="19" t="n">
        <f aca="false">Q25</f>
        <v>12</v>
      </c>
      <c r="D25" s="20"/>
      <c r="E25" s="21" t="s">
        <v>21</v>
      </c>
      <c r="F25" s="21" t="s">
        <v>21</v>
      </c>
      <c r="G25" s="21" t="s">
        <v>21</v>
      </c>
      <c r="H25" s="19"/>
      <c r="I25" s="22" t="n">
        <f aca="false">V25</f>
        <v>20172.13</v>
      </c>
      <c r="J25" s="23" t="n">
        <v>0</v>
      </c>
      <c r="K25" s="24" t="n">
        <f aca="false">W25</f>
        <v>1</v>
      </c>
      <c r="L25" s="22" t="n">
        <f aca="false">J25*K25</f>
        <v>0</v>
      </c>
      <c r="M25" s="10"/>
      <c r="Q25" s="25" t="n">
        <v>12</v>
      </c>
      <c r="R25" s="33" t="s">
        <v>38</v>
      </c>
      <c r="S25" s="38" t="s">
        <v>39</v>
      </c>
      <c r="T25" s="28" t="s">
        <v>40</v>
      </c>
      <c r="U25" s="25" t="s">
        <v>25</v>
      </c>
      <c r="V25" s="36" t="n">
        <v>20172.13</v>
      </c>
      <c r="W25" s="37" t="n">
        <v>1</v>
      </c>
      <c r="X25" s="31" t="n">
        <f aca="false">V25*W25</f>
        <v>20172.13</v>
      </c>
    </row>
    <row r="26" customFormat="false" ht="52.2" hidden="false" customHeight="false" outlineLevel="0" collapsed="false">
      <c r="B26" s="8"/>
      <c r="C26" s="19" t="n">
        <f aca="false">Q26</f>
        <v>13</v>
      </c>
      <c r="D26" s="20"/>
      <c r="E26" s="21" t="s">
        <v>21</v>
      </c>
      <c r="F26" s="21" t="s">
        <v>21</v>
      </c>
      <c r="G26" s="21" t="s">
        <v>21</v>
      </c>
      <c r="H26" s="19"/>
      <c r="I26" s="22" t="n">
        <f aca="false">V26</f>
        <v>60334.43</v>
      </c>
      <c r="J26" s="23" t="n">
        <v>0</v>
      </c>
      <c r="K26" s="24" t="n">
        <f aca="false">W26</f>
        <v>2</v>
      </c>
      <c r="L26" s="22" t="n">
        <f aca="false">J26*K26</f>
        <v>0</v>
      </c>
      <c r="M26" s="10"/>
      <c r="Q26" s="25" t="n">
        <v>13</v>
      </c>
      <c r="R26" s="39" t="s">
        <v>41</v>
      </c>
      <c r="S26" s="27" t="s">
        <v>30</v>
      </c>
      <c r="T26" s="28" t="s">
        <v>24</v>
      </c>
      <c r="U26" s="25" t="s">
        <v>25</v>
      </c>
      <c r="V26" s="36" t="n">
        <v>60334.43</v>
      </c>
      <c r="W26" s="37" t="n">
        <v>2</v>
      </c>
      <c r="X26" s="31" t="n">
        <f aca="false">V26*W26</f>
        <v>120668.86</v>
      </c>
    </row>
    <row r="27" customFormat="false" ht="52.2" hidden="false" customHeight="false" outlineLevel="0" collapsed="false">
      <c r="B27" s="8"/>
      <c r="C27" s="19" t="n">
        <f aca="false">Q27</f>
        <v>14</v>
      </c>
      <c r="D27" s="20"/>
      <c r="E27" s="21" t="s">
        <v>21</v>
      </c>
      <c r="F27" s="21" t="s">
        <v>21</v>
      </c>
      <c r="G27" s="21" t="s">
        <v>21</v>
      </c>
      <c r="H27" s="19"/>
      <c r="I27" s="22" t="n">
        <f aca="false">V27</f>
        <v>15008.2</v>
      </c>
      <c r="J27" s="23" t="n">
        <v>0</v>
      </c>
      <c r="K27" s="24" t="n">
        <f aca="false">W27</f>
        <v>4</v>
      </c>
      <c r="L27" s="22" t="n">
        <f aca="false">J27*K27</f>
        <v>0</v>
      </c>
      <c r="M27" s="10"/>
      <c r="Q27" s="25" t="n">
        <v>14</v>
      </c>
      <c r="R27" s="33" t="s">
        <v>42</v>
      </c>
      <c r="S27" s="27" t="s">
        <v>23</v>
      </c>
      <c r="T27" s="28" t="s">
        <v>24</v>
      </c>
      <c r="U27" s="25" t="s">
        <v>25</v>
      </c>
      <c r="V27" s="36" t="n">
        <v>15008.2</v>
      </c>
      <c r="W27" s="37" t="n">
        <v>4</v>
      </c>
      <c r="X27" s="31" t="n">
        <f aca="false">V27*W27</f>
        <v>60032.8</v>
      </c>
    </row>
    <row r="28" customFormat="false" ht="52.2" hidden="false" customHeight="false" outlineLevel="0" collapsed="false">
      <c r="B28" s="8"/>
      <c r="C28" s="19" t="n">
        <f aca="false">Q28</f>
        <v>15</v>
      </c>
      <c r="D28" s="20"/>
      <c r="E28" s="21" t="s">
        <v>21</v>
      </c>
      <c r="F28" s="21" t="s">
        <v>21</v>
      </c>
      <c r="G28" s="21" t="s">
        <v>21</v>
      </c>
      <c r="H28" s="19"/>
      <c r="I28" s="22" t="n">
        <f aca="false">V28</f>
        <v>20304.92</v>
      </c>
      <c r="J28" s="23" t="n">
        <v>0</v>
      </c>
      <c r="K28" s="24" t="n">
        <f aca="false">W28</f>
        <v>7</v>
      </c>
      <c r="L28" s="22" t="n">
        <f aca="false">J28*K28</f>
        <v>0</v>
      </c>
      <c r="M28" s="10"/>
      <c r="Q28" s="25" t="n">
        <v>15</v>
      </c>
      <c r="R28" s="33" t="s">
        <v>43</v>
      </c>
      <c r="S28" s="27" t="s">
        <v>23</v>
      </c>
      <c r="T28" s="28" t="s">
        <v>24</v>
      </c>
      <c r="U28" s="25" t="s">
        <v>25</v>
      </c>
      <c r="V28" s="36" t="n">
        <v>20304.92</v>
      </c>
      <c r="W28" s="37" t="n">
        <v>7</v>
      </c>
      <c r="X28" s="31" t="n">
        <f aca="false">V28*W28</f>
        <v>142134.44</v>
      </c>
    </row>
    <row r="29" customFormat="false" ht="52.2" hidden="false" customHeight="false" outlineLevel="0" collapsed="false">
      <c r="B29" s="8"/>
      <c r="C29" s="19" t="n">
        <f aca="false">Q29</f>
        <v>16</v>
      </c>
      <c r="D29" s="20"/>
      <c r="E29" s="21" t="s">
        <v>21</v>
      </c>
      <c r="F29" s="21" t="s">
        <v>21</v>
      </c>
      <c r="G29" s="21" t="s">
        <v>21</v>
      </c>
      <c r="H29" s="19"/>
      <c r="I29" s="22" t="n">
        <f aca="false">V29</f>
        <v>29508.2</v>
      </c>
      <c r="J29" s="23" t="n">
        <v>0</v>
      </c>
      <c r="K29" s="24" t="n">
        <f aca="false">W29</f>
        <v>7</v>
      </c>
      <c r="L29" s="22" t="n">
        <f aca="false">J29*K29</f>
        <v>0</v>
      </c>
      <c r="M29" s="10"/>
      <c r="Q29" s="25" t="n">
        <v>16</v>
      </c>
      <c r="R29" s="40" t="s">
        <v>44</v>
      </c>
      <c r="S29" s="27" t="s">
        <v>23</v>
      </c>
      <c r="T29" s="28" t="s">
        <v>24</v>
      </c>
      <c r="U29" s="25" t="s">
        <v>25</v>
      </c>
      <c r="V29" s="36" t="n">
        <v>29508.2</v>
      </c>
      <c r="W29" s="37" t="n">
        <v>7</v>
      </c>
      <c r="X29" s="31" t="n">
        <f aca="false">V29*W29</f>
        <v>206557.4</v>
      </c>
    </row>
    <row r="30" customFormat="false" ht="52.2" hidden="false" customHeight="false" outlineLevel="0" collapsed="false">
      <c r="B30" s="8"/>
      <c r="C30" s="19" t="n">
        <f aca="false">Q30</f>
        <v>17</v>
      </c>
      <c r="D30" s="20"/>
      <c r="E30" s="21" t="s">
        <v>21</v>
      </c>
      <c r="F30" s="21" t="s">
        <v>21</v>
      </c>
      <c r="G30" s="21" t="s">
        <v>21</v>
      </c>
      <c r="H30" s="19"/>
      <c r="I30" s="22" t="n">
        <f aca="false">V30</f>
        <v>72267.46</v>
      </c>
      <c r="J30" s="23" t="n">
        <v>0</v>
      </c>
      <c r="K30" s="24" t="n">
        <f aca="false">W30</f>
        <v>1</v>
      </c>
      <c r="L30" s="22" t="n">
        <f aca="false">J30*K30</f>
        <v>0</v>
      </c>
      <c r="M30" s="10"/>
      <c r="Q30" s="25" t="n">
        <v>17</v>
      </c>
      <c r="R30" s="40" t="s">
        <v>45</v>
      </c>
      <c r="S30" s="35" t="s">
        <v>34</v>
      </c>
      <c r="T30" s="28" t="s">
        <v>24</v>
      </c>
      <c r="U30" s="25" t="s">
        <v>25</v>
      </c>
      <c r="V30" s="36" t="n">
        <v>72267.46</v>
      </c>
      <c r="W30" s="37" t="n">
        <v>1</v>
      </c>
      <c r="X30" s="31" t="n">
        <f aca="false">V30*W30</f>
        <v>72267.46</v>
      </c>
    </row>
    <row r="31" customFormat="false" ht="52.2" hidden="true" customHeight="false" outlineLevel="0" collapsed="false">
      <c r="B31" s="8"/>
      <c r="C31" s="19" t="n">
        <f aca="false">Q31</f>
        <v>18</v>
      </c>
      <c r="D31" s="20"/>
      <c r="E31" s="21" t="s">
        <v>21</v>
      </c>
      <c r="F31" s="21" t="s">
        <v>21</v>
      </c>
      <c r="G31" s="21" t="s">
        <v>21</v>
      </c>
      <c r="H31" s="19"/>
      <c r="I31" s="22" t="n">
        <f aca="false">V31</f>
        <v>1947</v>
      </c>
      <c r="J31" s="23" t="n">
        <v>0</v>
      </c>
      <c r="K31" s="24" t="n">
        <f aca="false">W31</f>
        <v>5</v>
      </c>
      <c r="L31" s="22" t="n">
        <f aca="false">J31*K31</f>
        <v>0</v>
      </c>
      <c r="M31" s="10"/>
      <c r="Q31" s="25" t="n">
        <v>18</v>
      </c>
      <c r="R31" s="40" t="s">
        <v>46</v>
      </c>
      <c r="S31" s="41" t="s">
        <v>47</v>
      </c>
      <c r="T31" s="28" t="s">
        <v>48</v>
      </c>
      <c r="U31" s="25" t="s">
        <v>25</v>
      </c>
      <c r="V31" s="36" t="n">
        <v>1947</v>
      </c>
      <c r="W31" s="37" t="n">
        <v>5</v>
      </c>
      <c r="X31" s="31" t="n">
        <f aca="false">V31*W31</f>
        <v>9735</v>
      </c>
    </row>
    <row r="32" customFormat="false" ht="24" hidden="true" customHeight="true" outlineLevel="0" collapsed="false">
      <c r="B32" s="8"/>
      <c r="C32" s="42" t="s">
        <v>49</v>
      </c>
      <c r="D32" s="42"/>
      <c r="E32" s="42"/>
      <c r="F32" s="42"/>
      <c r="G32" s="42"/>
      <c r="H32" s="42"/>
      <c r="I32" s="42"/>
      <c r="J32" s="43" t="s">
        <v>50</v>
      </c>
      <c r="K32" s="43"/>
      <c r="L32" s="44" t="n">
        <f aca="false">X32</f>
        <v>1761606</v>
      </c>
      <c r="M32" s="10"/>
      <c r="Q32" s="45" t="s">
        <v>51</v>
      </c>
      <c r="R32" s="45"/>
      <c r="S32" s="45"/>
      <c r="T32" s="45"/>
      <c r="U32" s="45"/>
      <c r="V32" s="46" t="s">
        <v>50</v>
      </c>
      <c r="W32" s="46"/>
      <c r="X32" s="47" t="n">
        <f aca="false">SUM(X14:X31)</f>
        <v>1761606</v>
      </c>
      <c r="Y32" s="48"/>
    </row>
    <row r="33" customFormat="false" ht="24" hidden="true" customHeight="true" outlineLevel="0" collapsed="false">
      <c r="B33" s="8"/>
      <c r="C33" s="42"/>
      <c r="D33" s="42"/>
      <c r="E33" s="42"/>
      <c r="F33" s="42"/>
      <c r="G33" s="42"/>
      <c r="H33" s="42"/>
      <c r="I33" s="42"/>
      <c r="J33" s="49" t="s">
        <v>52</v>
      </c>
      <c r="K33" s="50" t="n">
        <f aca="false">W33</f>
        <v>0.22</v>
      </c>
      <c r="L33" s="44" t="n">
        <f aca="false">K33*L32</f>
        <v>387553.32</v>
      </c>
      <c r="M33" s="10"/>
      <c r="Q33" s="45"/>
      <c r="R33" s="45"/>
      <c r="S33" s="45"/>
      <c r="T33" s="45"/>
      <c r="U33" s="45"/>
      <c r="V33" s="46" t="s">
        <v>52</v>
      </c>
      <c r="W33" s="51" t="n">
        <v>0.22</v>
      </c>
      <c r="X33" s="47" t="n">
        <f aca="false">W33*X32</f>
        <v>387553.32</v>
      </c>
    </row>
    <row r="34" customFormat="false" ht="24" hidden="true" customHeight="true" outlineLevel="0" collapsed="false">
      <c r="B34" s="8"/>
      <c r="C34" s="42"/>
      <c r="D34" s="42"/>
      <c r="E34" s="42"/>
      <c r="F34" s="42"/>
      <c r="G34" s="42"/>
      <c r="H34" s="42"/>
      <c r="I34" s="42"/>
      <c r="J34" s="43" t="s">
        <v>53</v>
      </c>
      <c r="K34" s="43"/>
      <c r="L34" s="44" t="n">
        <f aca="false">SUM(L32:L33)</f>
        <v>2149159.32</v>
      </c>
      <c r="M34" s="10"/>
      <c r="Q34" s="45"/>
      <c r="R34" s="45"/>
      <c r="S34" s="45"/>
      <c r="T34" s="45"/>
      <c r="U34" s="45"/>
      <c r="V34" s="46" t="s">
        <v>53</v>
      </c>
      <c r="W34" s="46"/>
      <c r="X34" s="47" t="n">
        <f aca="false">SUM(X32:X33)</f>
        <v>2149159.32</v>
      </c>
    </row>
    <row r="35" customFormat="false" ht="24" hidden="false" customHeight="true" outlineLevel="0" collapsed="false">
      <c r="B35" s="8"/>
      <c r="M35" s="10"/>
      <c r="Q35" s="52"/>
      <c r="R35" s="52"/>
      <c r="S35" s="52"/>
      <c r="T35" s="52"/>
      <c r="U35" s="52"/>
      <c r="V35" s="52"/>
      <c r="W35" s="52"/>
      <c r="X35" s="52"/>
    </row>
    <row r="36" customFormat="false" ht="15" hidden="false" customHeight="false" outlineLevel="0" collapsed="false">
      <c r="B36" s="8"/>
      <c r="C36" s="16"/>
      <c r="D36" s="16"/>
      <c r="E36" s="16"/>
      <c r="F36" s="53"/>
      <c r="G36" s="54"/>
      <c r="H36" s="53"/>
      <c r="I36" s="55"/>
      <c r="J36" s="55"/>
      <c r="K36" s="55"/>
      <c r="L36" s="55"/>
      <c r="M36" s="10"/>
      <c r="Q36" s="56"/>
      <c r="R36" s="56"/>
      <c r="S36" s="56"/>
      <c r="T36" s="56"/>
      <c r="U36" s="56"/>
      <c r="V36" s="56"/>
      <c r="W36" s="56"/>
      <c r="X36" s="56"/>
    </row>
    <row r="37" customFormat="false" ht="15" hidden="false" customHeight="false" outlineLevel="0" collapsed="false">
      <c r="B37" s="8"/>
      <c r="C37" s="57" t="s">
        <v>54</v>
      </c>
      <c r="D37" s="57"/>
      <c r="E37" s="57"/>
      <c r="F37" s="53"/>
      <c r="G37" s="58" t="s">
        <v>55</v>
      </c>
      <c r="H37" s="53" t="s">
        <v>56</v>
      </c>
      <c r="I37" s="57" t="s">
        <v>57</v>
      </c>
      <c r="J37" s="57"/>
      <c r="K37" s="57"/>
      <c r="L37" s="57"/>
      <c r="M37" s="10"/>
      <c r="Q37" s="56"/>
      <c r="R37" s="56"/>
      <c r="S37" s="56"/>
      <c r="T37" s="56"/>
      <c r="U37" s="56"/>
      <c r="V37" s="56"/>
      <c r="W37" s="56"/>
      <c r="X37" s="56"/>
    </row>
    <row r="38" customFormat="false" ht="17.35" hidden="false" customHeight="false" outlineLevel="0" collapsed="false">
      <c r="B38" s="5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1"/>
      <c r="Q38" s="52"/>
      <c r="R38" s="52"/>
      <c r="S38" s="52"/>
      <c r="T38" s="52"/>
      <c r="U38" s="52"/>
      <c r="V38" s="52"/>
      <c r="W38" s="52"/>
      <c r="X38" s="52"/>
    </row>
    <row r="39" customFormat="false" ht="15" hidden="false" customHeight="false" outlineLevel="0" collapsed="false">
      <c r="Q39" s="56"/>
      <c r="R39" s="56"/>
      <c r="S39" s="56"/>
      <c r="T39" s="56"/>
      <c r="U39" s="56"/>
      <c r="V39" s="56"/>
      <c r="W39" s="56"/>
      <c r="X39" s="56"/>
    </row>
    <row r="40" customFormat="false" ht="15" hidden="false" customHeight="true" outlineLevel="0" collapsed="false">
      <c r="B40" s="62" t="s">
        <v>58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Q40" s="56"/>
      <c r="R40" s="56"/>
      <c r="S40" s="56"/>
      <c r="T40" s="56"/>
      <c r="U40" s="56"/>
      <c r="V40" s="56"/>
      <c r="W40" s="56"/>
      <c r="X40" s="56"/>
    </row>
    <row r="41" customFormat="false" ht="15" hidden="false" customHeight="false" outlineLevel="0" collapsed="false"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Q41" s="56"/>
      <c r="R41" s="56"/>
      <c r="S41" s="56"/>
      <c r="T41" s="56"/>
      <c r="U41" s="56"/>
      <c r="V41" s="56"/>
      <c r="W41" s="56"/>
      <c r="X41" s="56"/>
    </row>
    <row r="42" customFormat="false" ht="15" hidden="false" customHeight="false" outlineLevel="0" collapsed="false">
      <c r="Q42" s="56"/>
      <c r="R42" s="56"/>
      <c r="S42" s="56"/>
      <c r="T42" s="56"/>
      <c r="U42" s="56"/>
      <c r="V42" s="56"/>
      <c r="W42" s="56"/>
      <c r="X42" s="56"/>
    </row>
    <row r="43" customFormat="false" ht="15" hidden="false" customHeight="false" outlineLevel="0" collapsed="false">
      <c r="Q43" s="56"/>
      <c r="R43" s="56"/>
      <c r="S43" s="56"/>
      <c r="T43" s="56"/>
      <c r="U43" s="56"/>
      <c r="V43" s="56"/>
      <c r="W43" s="56"/>
      <c r="X43" s="56"/>
    </row>
    <row r="44" customFormat="false" ht="15" hidden="false" customHeight="false" outlineLevel="0" collapsed="false">
      <c r="Q44" s="56"/>
      <c r="R44" s="56"/>
      <c r="S44" s="56"/>
      <c r="T44" s="56"/>
      <c r="U44" s="56"/>
      <c r="V44" s="56"/>
      <c r="W44" s="56"/>
      <c r="X44" s="56"/>
    </row>
    <row r="45" customFormat="false" ht="15" hidden="false" customHeight="false" outlineLevel="0" collapsed="false">
      <c r="Q45" s="56"/>
      <c r="R45" s="56"/>
      <c r="S45" s="56"/>
      <c r="T45" s="56"/>
      <c r="U45" s="56"/>
      <c r="V45" s="56"/>
      <c r="W45" s="56"/>
      <c r="X45" s="56"/>
    </row>
    <row r="46" customFormat="false" ht="15" hidden="false" customHeight="false" outlineLevel="0" collapsed="false">
      <c r="Q46" s="56"/>
      <c r="R46" s="56"/>
      <c r="S46" s="56"/>
      <c r="T46" s="56"/>
      <c r="U46" s="56"/>
      <c r="V46" s="56"/>
      <c r="W46" s="56"/>
      <c r="X46" s="56"/>
    </row>
    <row r="47" customFormat="false" ht="15" hidden="false" customHeight="false" outlineLevel="0" collapsed="false">
      <c r="Q47" s="56"/>
      <c r="R47" s="56"/>
      <c r="S47" s="56"/>
      <c r="T47" s="56"/>
      <c r="U47" s="56"/>
      <c r="V47" s="56"/>
      <c r="W47" s="56"/>
      <c r="X47" s="56"/>
    </row>
    <row r="48" customFormat="false" ht="15" hidden="false" customHeight="false" outlineLevel="0" collapsed="false">
      <c r="Q48" s="56"/>
      <c r="R48" s="56"/>
      <c r="S48" s="56"/>
      <c r="T48" s="56"/>
      <c r="U48" s="56"/>
      <c r="V48" s="56"/>
      <c r="W48" s="56"/>
      <c r="X48" s="56"/>
    </row>
    <row r="49" customFormat="false" ht="15" hidden="false" customHeight="false" outlineLevel="0" collapsed="false">
      <c r="Q49" s="56"/>
      <c r="R49" s="56"/>
      <c r="S49" s="56"/>
      <c r="T49" s="56"/>
      <c r="U49" s="56"/>
      <c r="V49" s="56"/>
      <c r="W49" s="56"/>
      <c r="X49" s="56"/>
    </row>
    <row r="50" customFormat="false" ht="15" hidden="false" customHeight="false" outlineLevel="0" collapsed="false">
      <c r="Q50" s="56"/>
      <c r="R50" s="56"/>
      <c r="S50" s="56"/>
      <c r="T50" s="56"/>
      <c r="U50" s="56"/>
      <c r="V50" s="56"/>
      <c r="W50" s="56"/>
      <c r="X50" s="56"/>
    </row>
    <row r="51" customFormat="false" ht="17.35" hidden="false" customHeight="false" outlineLevel="0" collapsed="false">
      <c r="Q51" s="63"/>
      <c r="R51" s="63"/>
      <c r="S51" s="63"/>
      <c r="T51" s="63"/>
      <c r="U51" s="63"/>
      <c r="V51" s="63"/>
      <c r="W51" s="63"/>
      <c r="X51" s="63"/>
    </row>
    <row r="52" customFormat="false" ht="17.35" hidden="false" customHeight="false" outlineLevel="0" collapsed="false">
      <c r="Q52" s="63"/>
      <c r="R52" s="63"/>
      <c r="S52" s="63"/>
      <c r="T52" s="63"/>
      <c r="U52" s="63"/>
      <c r="V52" s="63"/>
      <c r="W52" s="63"/>
      <c r="X52" s="63"/>
    </row>
    <row r="53" customFormat="false" ht="17.35" hidden="false" customHeight="false" outlineLevel="0" collapsed="false">
      <c r="Q53" s="63"/>
      <c r="R53" s="63"/>
      <c r="S53" s="63"/>
      <c r="T53" s="63"/>
      <c r="U53" s="63"/>
      <c r="V53" s="63"/>
      <c r="W53" s="63"/>
      <c r="X53" s="63"/>
    </row>
    <row r="54" customFormat="false" ht="17.35" hidden="false" customHeight="false" outlineLevel="0" collapsed="false">
      <c r="Q54" s="63"/>
      <c r="R54" s="63"/>
      <c r="S54" s="63"/>
      <c r="T54" s="63"/>
      <c r="U54" s="63"/>
      <c r="V54" s="63"/>
      <c r="W54" s="63"/>
      <c r="X54" s="63"/>
    </row>
    <row r="55" customFormat="false" ht="17.35" hidden="false" customHeight="false" outlineLevel="0" collapsed="false">
      <c r="Q55" s="63"/>
      <c r="R55" s="63"/>
      <c r="S55" s="63"/>
      <c r="T55" s="63"/>
      <c r="U55" s="63"/>
      <c r="V55" s="63"/>
      <c r="W55" s="63"/>
      <c r="X55" s="63"/>
    </row>
    <row r="56" customFormat="false" ht="17.35" hidden="false" customHeight="false" outlineLevel="0" collapsed="false">
      <c r="Q56" s="63"/>
      <c r="R56" s="63"/>
      <c r="S56" s="63"/>
      <c r="T56" s="63"/>
      <c r="U56" s="63"/>
      <c r="V56" s="63"/>
      <c r="W56" s="63"/>
      <c r="X56" s="63"/>
    </row>
    <row r="57" customFormat="false" ht="17.35" hidden="false" customHeight="false" outlineLevel="0" collapsed="false">
      <c r="Q57" s="63"/>
      <c r="R57" s="63"/>
      <c r="S57" s="63"/>
      <c r="T57" s="63"/>
      <c r="U57" s="63"/>
      <c r="V57" s="63"/>
      <c r="W57" s="63"/>
      <c r="X57" s="63"/>
    </row>
    <row r="58" customFormat="false" ht="17.35" hidden="false" customHeight="false" outlineLevel="0" collapsed="false">
      <c r="Q58" s="63"/>
      <c r="R58" s="63"/>
      <c r="S58" s="63"/>
      <c r="T58" s="63"/>
      <c r="U58" s="63"/>
      <c r="V58" s="63"/>
      <c r="W58" s="63"/>
      <c r="X58" s="63"/>
    </row>
    <row r="59" customFormat="false" ht="17.35" hidden="false" customHeight="false" outlineLevel="0" collapsed="false">
      <c r="Q59" s="63"/>
      <c r="R59" s="63"/>
      <c r="S59" s="63"/>
      <c r="T59" s="63"/>
      <c r="U59" s="63"/>
      <c r="V59" s="63"/>
      <c r="W59" s="63"/>
      <c r="X59" s="63"/>
    </row>
    <row r="60" customFormat="false" ht="17.35" hidden="false" customHeight="false" outlineLevel="0" collapsed="false">
      <c r="Q60" s="63"/>
      <c r="R60" s="63"/>
      <c r="S60" s="63"/>
      <c r="T60" s="63"/>
      <c r="U60" s="63"/>
      <c r="V60" s="63"/>
      <c r="W60" s="63"/>
      <c r="X60" s="63"/>
    </row>
    <row r="61" customFormat="false" ht="17.35" hidden="false" customHeight="false" outlineLevel="0" collapsed="false">
      <c r="Q61" s="63"/>
      <c r="R61" s="63"/>
      <c r="S61" s="63"/>
      <c r="T61" s="63"/>
      <c r="U61" s="63"/>
      <c r="V61" s="63"/>
      <c r="W61" s="63"/>
      <c r="X61" s="63"/>
    </row>
    <row r="62" customFormat="false" ht="17.35" hidden="false" customHeight="false" outlineLevel="0" collapsed="false">
      <c r="Q62" s="63"/>
      <c r="R62" s="63"/>
      <c r="S62" s="63"/>
      <c r="T62" s="63"/>
      <c r="U62" s="63"/>
      <c r="V62" s="63"/>
      <c r="W62" s="63"/>
      <c r="X62" s="63"/>
    </row>
    <row r="63" customFormat="false" ht="17.35" hidden="false" customHeight="false" outlineLevel="0" collapsed="false">
      <c r="Q63" s="63"/>
      <c r="R63" s="63"/>
      <c r="S63" s="63"/>
      <c r="T63" s="63"/>
      <c r="U63" s="63"/>
      <c r="V63" s="63"/>
      <c r="W63" s="63"/>
      <c r="X63" s="63"/>
    </row>
    <row r="64" customFormat="false" ht="17.35" hidden="false" customHeight="false" outlineLevel="0" collapsed="false">
      <c r="Q64" s="63"/>
      <c r="R64" s="63"/>
      <c r="S64" s="63"/>
      <c r="T64" s="63"/>
      <c r="U64" s="63"/>
      <c r="V64" s="63"/>
      <c r="W64" s="63"/>
      <c r="X64" s="63"/>
    </row>
    <row r="65" customFormat="false" ht="17.35" hidden="false" customHeight="false" outlineLevel="0" collapsed="false">
      <c r="Q65" s="63"/>
      <c r="R65" s="63"/>
      <c r="S65" s="63"/>
      <c r="T65" s="63"/>
      <c r="U65" s="63"/>
      <c r="V65" s="63"/>
      <c r="W65" s="63"/>
      <c r="X65" s="63"/>
    </row>
    <row r="66" customFormat="false" ht="17.35" hidden="false" customHeight="false" outlineLevel="0" collapsed="false">
      <c r="Q66" s="63"/>
      <c r="R66" s="63"/>
      <c r="S66" s="63"/>
      <c r="T66" s="63"/>
      <c r="U66" s="63"/>
      <c r="V66" s="63"/>
      <c r="W66" s="63"/>
      <c r="X66" s="63"/>
    </row>
    <row r="67" customFormat="false" ht="17.35" hidden="false" customHeight="false" outlineLevel="0" collapsed="false">
      <c r="Q67" s="63"/>
      <c r="R67" s="63"/>
      <c r="S67" s="63"/>
      <c r="T67" s="63"/>
      <c r="U67" s="63"/>
      <c r="V67" s="63"/>
      <c r="W67" s="63"/>
      <c r="X67" s="63"/>
    </row>
    <row r="68" customFormat="false" ht="17.35" hidden="false" customHeight="false" outlineLevel="0" collapsed="false">
      <c r="Q68" s="63"/>
      <c r="R68" s="63"/>
      <c r="S68" s="63"/>
      <c r="T68" s="63"/>
      <c r="U68" s="63"/>
      <c r="V68" s="63"/>
      <c r="W68" s="63"/>
      <c r="X68" s="63"/>
    </row>
    <row r="69" customFormat="false" ht="17.35" hidden="false" customHeight="false" outlineLevel="0" collapsed="false">
      <c r="Q69" s="63"/>
      <c r="R69" s="63"/>
      <c r="S69" s="63"/>
      <c r="T69" s="63"/>
      <c r="U69" s="63"/>
      <c r="V69" s="63"/>
      <c r="W69" s="63"/>
      <c r="X69" s="63"/>
    </row>
    <row r="70" customFormat="false" ht="17.35" hidden="false" customHeight="false" outlineLevel="0" collapsed="false">
      <c r="Q70" s="63"/>
      <c r="R70" s="63"/>
      <c r="S70" s="63"/>
      <c r="T70" s="63"/>
      <c r="U70" s="63"/>
      <c r="V70" s="63"/>
      <c r="W70" s="63"/>
      <c r="X70" s="63"/>
    </row>
    <row r="71" customFormat="false" ht="17.35" hidden="false" customHeight="false" outlineLevel="0" collapsed="false">
      <c r="Q71" s="63"/>
      <c r="R71" s="63"/>
      <c r="S71" s="63"/>
      <c r="T71" s="63"/>
      <c r="U71" s="63"/>
      <c r="V71" s="63"/>
      <c r="W71" s="63"/>
      <c r="X71" s="63"/>
    </row>
    <row r="72" customFormat="false" ht="17.35" hidden="false" customHeight="false" outlineLevel="0" collapsed="false">
      <c r="Q72" s="63"/>
      <c r="R72" s="63"/>
      <c r="S72" s="63"/>
      <c r="T72" s="63"/>
      <c r="U72" s="63"/>
      <c r="V72" s="63"/>
      <c r="W72" s="63"/>
      <c r="X72" s="63"/>
    </row>
    <row r="73" customFormat="false" ht="17.35" hidden="false" customHeight="false" outlineLevel="0" collapsed="false">
      <c r="Q73" s="63"/>
      <c r="R73" s="63"/>
      <c r="S73" s="63"/>
      <c r="T73" s="63"/>
      <c r="U73" s="63"/>
      <c r="V73" s="63"/>
      <c r="W73" s="63"/>
      <c r="X73" s="63"/>
    </row>
    <row r="74" customFormat="false" ht="17.35" hidden="false" customHeight="false" outlineLevel="0" collapsed="false">
      <c r="Q74" s="63"/>
      <c r="R74" s="63"/>
      <c r="S74" s="63"/>
      <c r="T74" s="63"/>
      <c r="U74" s="63"/>
      <c r="V74" s="63"/>
      <c r="W74" s="63"/>
      <c r="X74" s="63"/>
    </row>
    <row r="75" customFormat="false" ht="17.35" hidden="false" customHeight="false" outlineLevel="0" collapsed="false">
      <c r="Q75" s="63"/>
      <c r="R75" s="63"/>
      <c r="S75" s="63"/>
      <c r="T75" s="63"/>
      <c r="U75" s="63"/>
      <c r="V75" s="63"/>
      <c r="W75" s="63"/>
      <c r="X75" s="63"/>
    </row>
    <row r="76" customFormat="false" ht="17.35" hidden="false" customHeight="false" outlineLevel="0" collapsed="false">
      <c r="Q76" s="63"/>
      <c r="R76" s="63"/>
      <c r="S76" s="63"/>
      <c r="T76" s="63"/>
      <c r="U76" s="63"/>
      <c r="V76" s="63"/>
      <c r="W76" s="63"/>
      <c r="X76" s="63"/>
    </row>
    <row r="77" customFormat="false" ht="17.35" hidden="false" customHeight="false" outlineLevel="0" collapsed="false">
      <c r="Q77" s="63"/>
      <c r="R77" s="63"/>
      <c r="S77" s="63"/>
      <c r="T77" s="63"/>
      <c r="U77" s="63"/>
      <c r="V77" s="63"/>
      <c r="W77" s="63"/>
      <c r="X77" s="63"/>
    </row>
    <row r="78" customFormat="false" ht="17.35" hidden="false" customHeight="false" outlineLevel="0" collapsed="false">
      <c r="Q78" s="63"/>
      <c r="R78" s="63"/>
      <c r="S78" s="63"/>
      <c r="T78" s="63"/>
      <c r="U78" s="63"/>
      <c r="V78" s="63"/>
      <c r="W78" s="63"/>
      <c r="X78" s="63"/>
    </row>
    <row r="79" customFormat="false" ht="17.35" hidden="false" customHeight="false" outlineLevel="0" collapsed="false">
      <c r="Q79" s="63"/>
      <c r="R79" s="63"/>
      <c r="S79" s="63"/>
      <c r="T79" s="63"/>
      <c r="U79" s="63"/>
      <c r="V79" s="63"/>
      <c r="W79" s="63"/>
      <c r="X79" s="63"/>
    </row>
    <row r="80" customFormat="false" ht="17.35" hidden="false" customHeight="false" outlineLevel="0" collapsed="false">
      <c r="Q80" s="63"/>
      <c r="R80" s="63"/>
      <c r="S80" s="63"/>
      <c r="T80" s="63"/>
      <c r="U80" s="63"/>
      <c r="V80" s="63"/>
      <c r="W80" s="63"/>
      <c r="X80" s="63"/>
    </row>
    <row r="81" customFormat="false" ht="17.35" hidden="false" customHeight="false" outlineLevel="0" collapsed="false">
      <c r="Q81" s="63"/>
      <c r="R81" s="63"/>
      <c r="S81" s="63"/>
      <c r="T81" s="63"/>
      <c r="U81" s="63"/>
      <c r="V81" s="63"/>
      <c r="W81" s="63"/>
      <c r="X81" s="63"/>
    </row>
    <row r="82" customFormat="false" ht="17.35" hidden="false" customHeight="false" outlineLevel="0" collapsed="false">
      <c r="Q82" s="63"/>
      <c r="R82" s="63"/>
      <c r="S82" s="63"/>
      <c r="T82" s="63"/>
      <c r="U82" s="63"/>
      <c r="V82" s="63"/>
      <c r="W82" s="63"/>
      <c r="X82" s="63"/>
    </row>
    <row r="83" customFormat="false" ht="17.35" hidden="false" customHeight="false" outlineLevel="0" collapsed="false">
      <c r="Q83" s="63"/>
      <c r="R83" s="63"/>
      <c r="S83" s="63"/>
      <c r="T83" s="63"/>
      <c r="U83" s="63"/>
      <c r="V83" s="63"/>
      <c r="W83" s="63"/>
      <c r="X83" s="63"/>
    </row>
    <row r="84" customFormat="false" ht="17.35" hidden="false" customHeight="false" outlineLevel="0" collapsed="false">
      <c r="Q84" s="63"/>
      <c r="R84" s="63"/>
      <c r="S84" s="63"/>
      <c r="T84" s="63"/>
      <c r="U84" s="63"/>
      <c r="V84" s="63"/>
      <c r="W84" s="63"/>
      <c r="X84" s="63"/>
    </row>
    <row r="85" customFormat="false" ht="17.35" hidden="false" customHeight="false" outlineLevel="0" collapsed="false">
      <c r="Q85" s="63"/>
      <c r="R85" s="63"/>
      <c r="S85" s="63"/>
      <c r="T85" s="63"/>
      <c r="U85" s="63"/>
      <c r="V85" s="63"/>
      <c r="W85" s="63"/>
      <c r="X85" s="63"/>
    </row>
    <row r="86" customFormat="false" ht="17.35" hidden="false" customHeight="false" outlineLevel="0" collapsed="false">
      <c r="Q86" s="63"/>
      <c r="R86" s="63"/>
      <c r="S86" s="63"/>
      <c r="T86" s="63"/>
      <c r="U86" s="63"/>
      <c r="V86" s="63"/>
      <c r="W86" s="63"/>
      <c r="X86" s="63"/>
    </row>
    <row r="87" customFormat="false" ht="17.35" hidden="false" customHeight="false" outlineLevel="0" collapsed="false">
      <c r="Q87" s="63"/>
      <c r="R87" s="63"/>
      <c r="S87" s="63"/>
      <c r="T87" s="63"/>
      <c r="U87" s="63"/>
      <c r="V87" s="63"/>
      <c r="W87" s="63"/>
      <c r="X87" s="63"/>
    </row>
    <row r="88" customFormat="false" ht="17.35" hidden="false" customHeight="false" outlineLevel="0" collapsed="false">
      <c r="Q88" s="63"/>
      <c r="R88" s="63"/>
      <c r="S88" s="63"/>
      <c r="T88" s="63"/>
      <c r="U88" s="63"/>
      <c r="V88" s="63"/>
      <c r="W88" s="63"/>
      <c r="X88" s="63"/>
    </row>
    <row r="89" customFormat="false" ht="17.35" hidden="false" customHeight="false" outlineLevel="0" collapsed="false">
      <c r="Q89" s="63"/>
      <c r="R89" s="63"/>
      <c r="S89" s="63"/>
      <c r="T89" s="63"/>
      <c r="U89" s="63"/>
      <c r="V89" s="63"/>
      <c r="W89" s="63"/>
      <c r="X89" s="63"/>
    </row>
    <row r="90" customFormat="false" ht="17.35" hidden="false" customHeight="false" outlineLevel="0" collapsed="false">
      <c r="Q90" s="63"/>
      <c r="R90" s="63"/>
      <c r="S90" s="63"/>
      <c r="T90" s="63"/>
      <c r="U90" s="63"/>
      <c r="V90" s="63"/>
      <c r="W90" s="63"/>
      <c r="X90" s="63"/>
    </row>
    <row r="91" customFormat="false" ht="17.35" hidden="false" customHeight="false" outlineLevel="0" collapsed="false">
      <c r="Q91" s="63"/>
      <c r="R91" s="63"/>
      <c r="S91" s="63"/>
      <c r="T91" s="63"/>
      <c r="U91" s="63"/>
      <c r="V91" s="63"/>
      <c r="W91" s="63"/>
      <c r="X91" s="63"/>
    </row>
    <row r="92" customFormat="false" ht="17.35" hidden="false" customHeight="false" outlineLevel="0" collapsed="false">
      <c r="Q92" s="63"/>
      <c r="R92" s="63"/>
      <c r="S92" s="63"/>
      <c r="T92" s="63"/>
      <c r="U92" s="63"/>
      <c r="V92" s="63"/>
      <c r="W92" s="63"/>
      <c r="X92" s="63"/>
    </row>
    <row r="93" customFormat="false" ht="17.35" hidden="false" customHeight="false" outlineLevel="0" collapsed="false">
      <c r="Q93" s="63"/>
      <c r="R93" s="63"/>
      <c r="S93" s="63"/>
      <c r="T93" s="63"/>
      <c r="U93" s="63"/>
      <c r="V93" s="63"/>
      <c r="W93" s="63"/>
      <c r="X93" s="63"/>
    </row>
    <row r="94" customFormat="false" ht="17.35" hidden="false" customHeight="false" outlineLevel="0" collapsed="false">
      <c r="Q94" s="63"/>
      <c r="R94" s="63"/>
      <c r="S94" s="63"/>
      <c r="T94" s="63"/>
      <c r="U94" s="63"/>
      <c r="V94" s="63"/>
      <c r="W94" s="63"/>
      <c r="X94" s="63"/>
    </row>
    <row r="95" customFormat="false" ht="17.35" hidden="false" customHeight="false" outlineLevel="0" collapsed="false">
      <c r="Q95" s="63"/>
      <c r="R95" s="63"/>
      <c r="S95" s="63"/>
      <c r="T95" s="63"/>
      <c r="U95" s="63"/>
      <c r="V95" s="63"/>
      <c r="W95" s="63"/>
      <c r="X95" s="63"/>
    </row>
    <row r="96" customFormat="false" ht="17.35" hidden="false" customHeight="false" outlineLevel="0" collapsed="false">
      <c r="Q96" s="63"/>
      <c r="R96" s="63"/>
      <c r="S96" s="63"/>
      <c r="T96" s="63"/>
      <c r="U96" s="63"/>
      <c r="V96" s="63"/>
      <c r="W96" s="63"/>
      <c r="X96" s="63"/>
    </row>
    <row r="97" customFormat="false" ht="17.35" hidden="false" customHeight="false" outlineLevel="0" collapsed="false">
      <c r="Q97" s="63"/>
      <c r="R97" s="63"/>
      <c r="S97" s="63"/>
      <c r="T97" s="63"/>
      <c r="U97" s="63"/>
      <c r="V97" s="63"/>
      <c r="W97" s="63"/>
      <c r="X97" s="63"/>
    </row>
    <row r="98" customFormat="false" ht="17.35" hidden="false" customHeight="false" outlineLevel="0" collapsed="false">
      <c r="Q98" s="63"/>
      <c r="R98" s="63"/>
      <c r="S98" s="63"/>
      <c r="T98" s="63"/>
      <c r="U98" s="63"/>
      <c r="V98" s="63"/>
      <c r="W98" s="63"/>
      <c r="X98" s="63"/>
    </row>
    <row r="99" customFormat="false" ht="17.35" hidden="false" customHeight="false" outlineLevel="0" collapsed="false">
      <c r="Q99" s="63"/>
      <c r="R99" s="63"/>
      <c r="S99" s="63"/>
      <c r="T99" s="63"/>
      <c r="U99" s="63"/>
      <c r="V99" s="63"/>
      <c r="W99" s="63"/>
      <c r="X99" s="63"/>
    </row>
    <row r="100" customFormat="false" ht="17.35" hidden="false" customHeight="false" outlineLevel="0" collapsed="false">
      <c r="Q100" s="63"/>
      <c r="R100" s="63"/>
      <c r="S100" s="63"/>
      <c r="T100" s="63"/>
      <c r="U100" s="63"/>
      <c r="V100" s="63"/>
      <c r="W100" s="63"/>
      <c r="X100" s="63"/>
    </row>
    <row r="101" customFormat="false" ht="17.35" hidden="false" customHeight="false" outlineLevel="0" collapsed="false">
      <c r="Q101" s="63"/>
      <c r="R101" s="63"/>
      <c r="S101" s="63"/>
      <c r="T101" s="63"/>
      <c r="U101" s="63"/>
      <c r="V101" s="63"/>
      <c r="W101" s="63"/>
      <c r="X101" s="63"/>
    </row>
    <row r="102" customFormat="false" ht="17.35" hidden="false" customHeight="false" outlineLevel="0" collapsed="false">
      <c r="Q102" s="63"/>
      <c r="R102" s="63"/>
      <c r="S102" s="63"/>
      <c r="T102" s="63"/>
      <c r="U102" s="63"/>
      <c r="V102" s="63"/>
      <c r="W102" s="63"/>
      <c r="X102" s="63"/>
    </row>
    <row r="103" customFormat="false" ht="17.35" hidden="false" customHeight="false" outlineLevel="0" collapsed="false">
      <c r="Q103" s="63"/>
      <c r="R103" s="63"/>
      <c r="S103" s="63"/>
      <c r="T103" s="63"/>
      <c r="U103" s="63"/>
      <c r="V103" s="63"/>
      <c r="W103" s="63"/>
      <c r="X103" s="63"/>
    </row>
    <row r="104" customFormat="false" ht="17.35" hidden="false" customHeight="false" outlineLevel="0" collapsed="false">
      <c r="Q104" s="63"/>
      <c r="R104" s="63"/>
      <c r="S104" s="63"/>
      <c r="T104" s="63"/>
      <c r="U104" s="63"/>
      <c r="V104" s="63"/>
      <c r="W104" s="63"/>
      <c r="X104" s="63"/>
    </row>
    <row r="105" customFormat="false" ht="17.35" hidden="false" customHeight="false" outlineLevel="0" collapsed="false">
      <c r="Q105" s="63"/>
      <c r="R105" s="63"/>
      <c r="S105" s="63"/>
      <c r="T105" s="63"/>
      <c r="U105" s="63"/>
      <c r="V105" s="63"/>
      <c r="W105" s="63"/>
      <c r="X105" s="63"/>
    </row>
    <row r="106" customFormat="false" ht="17.35" hidden="false" customHeight="false" outlineLevel="0" collapsed="false">
      <c r="Q106" s="63"/>
      <c r="R106" s="63"/>
      <c r="S106" s="63"/>
      <c r="T106" s="63"/>
      <c r="U106" s="63"/>
      <c r="V106" s="63"/>
      <c r="W106" s="63"/>
      <c r="X106" s="63"/>
    </row>
    <row r="107" customFormat="false" ht="17.35" hidden="false" customHeight="false" outlineLevel="0" collapsed="false">
      <c r="Q107" s="63"/>
      <c r="R107" s="63"/>
      <c r="S107" s="63"/>
      <c r="T107" s="63"/>
      <c r="U107" s="63"/>
      <c r="V107" s="63"/>
      <c r="W107" s="63"/>
      <c r="X107" s="63"/>
    </row>
    <row r="108" customFormat="false" ht="17.35" hidden="false" customHeight="false" outlineLevel="0" collapsed="false">
      <c r="Q108" s="63"/>
      <c r="R108" s="63"/>
      <c r="S108" s="63"/>
      <c r="T108" s="63"/>
      <c r="U108" s="63"/>
      <c r="V108" s="63"/>
      <c r="W108" s="63"/>
      <c r="X108" s="63"/>
    </row>
    <row r="109" customFormat="false" ht="17.35" hidden="false" customHeight="false" outlineLevel="0" collapsed="false">
      <c r="Q109" s="63"/>
      <c r="R109" s="63"/>
      <c r="S109" s="63"/>
      <c r="T109" s="63"/>
      <c r="U109" s="63"/>
      <c r="V109" s="63"/>
      <c r="W109" s="63"/>
      <c r="X109" s="63"/>
    </row>
    <row r="110" customFormat="false" ht="17.35" hidden="false" customHeight="false" outlineLevel="0" collapsed="false">
      <c r="Q110" s="63"/>
      <c r="R110" s="63"/>
      <c r="S110" s="63"/>
      <c r="T110" s="63"/>
      <c r="U110" s="63"/>
      <c r="V110" s="63"/>
      <c r="W110" s="63"/>
      <c r="X110" s="63"/>
    </row>
    <row r="111" customFormat="false" ht="17.35" hidden="false" customHeight="false" outlineLevel="0" collapsed="false">
      <c r="Q111" s="63"/>
      <c r="R111" s="63"/>
      <c r="S111" s="63"/>
      <c r="T111" s="63"/>
      <c r="U111" s="63"/>
      <c r="V111" s="63"/>
      <c r="W111" s="63"/>
      <c r="X111" s="63"/>
    </row>
    <row r="112" customFormat="false" ht="17.35" hidden="false" customHeight="false" outlineLevel="0" collapsed="false">
      <c r="Q112" s="63"/>
      <c r="R112" s="63"/>
      <c r="S112" s="63"/>
      <c r="T112" s="63"/>
      <c r="U112" s="63"/>
      <c r="V112" s="63"/>
      <c r="W112" s="63"/>
      <c r="X112" s="63"/>
    </row>
    <row r="113" customFormat="false" ht="17.35" hidden="false" customHeight="false" outlineLevel="0" collapsed="false">
      <c r="Q113" s="63"/>
      <c r="R113" s="63"/>
      <c r="S113" s="63"/>
      <c r="T113" s="63"/>
      <c r="U113" s="63"/>
      <c r="V113" s="63"/>
      <c r="W113" s="63"/>
      <c r="X113" s="63"/>
    </row>
    <row r="114" customFormat="false" ht="17.35" hidden="false" customHeight="false" outlineLevel="0" collapsed="false">
      <c r="Q114" s="63"/>
      <c r="R114" s="63"/>
      <c r="S114" s="63"/>
      <c r="T114" s="63"/>
      <c r="U114" s="63"/>
      <c r="V114" s="63"/>
      <c r="W114" s="63"/>
      <c r="X114" s="63"/>
    </row>
    <row r="115" customFormat="false" ht="17.35" hidden="false" customHeight="false" outlineLevel="0" collapsed="false">
      <c r="Q115" s="63"/>
      <c r="R115" s="63"/>
      <c r="S115" s="63"/>
      <c r="T115" s="63"/>
      <c r="U115" s="63"/>
      <c r="V115" s="63"/>
      <c r="W115" s="63"/>
      <c r="X115" s="63"/>
    </row>
    <row r="116" customFormat="false" ht="17.35" hidden="false" customHeight="false" outlineLevel="0" collapsed="false">
      <c r="Q116" s="63"/>
      <c r="R116" s="63"/>
      <c r="S116" s="63"/>
      <c r="T116" s="63"/>
      <c r="U116" s="63"/>
      <c r="V116" s="63"/>
      <c r="W116" s="63"/>
      <c r="X116" s="63"/>
    </row>
    <row r="117" customFormat="false" ht="17.35" hidden="false" customHeight="false" outlineLevel="0" collapsed="false">
      <c r="Q117" s="63"/>
      <c r="R117" s="63"/>
      <c r="S117" s="63"/>
      <c r="T117" s="63"/>
      <c r="U117" s="63"/>
      <c r="V117" s="63"/>
      <c r="W117" s="63"/>
      <c r="X117" s="63"/>
    </row>
    <row r="118" customFormat="false" ht="17.35" hidden="false" customHeight="false" outlineLevel="0" collapsed="false">
      <c r="Q118" s="63"/>
      <c r="R118" s="63"/>
      <c r="S118" s="63"/>
      <c r="T118" s="63"/>
      <c r="U118" s="63"/>
      <c r="V118" s="63"/>
      <c r="W118" s="63"/>
      <c r="X118" s="63"/>
    </row>
    <row r="119" customFormat="false" ht="17.35" hidden="false" customHeight="false" outlineLevel="0" collapsed="false">
      <c r="Q119" s="63"/>
      <c r="R119" s="63"/>
      <c r="S119" s="63"/>
      <c r="T119" s="63"/>
      <c r="U119" s="63"/>
      <c r="V119" s="63"/>
      <c r="W119" s="63"/>
      <c r="X119" s="63"/>
    </row>
    <row r="120" customFormat="false" ht="17.35" hidden="false" customHeight="false" outlineLevel="0" collapsed="false">
      <c r="Q120" s="63"/>
      <c r="R120" s="63"/>
      <c r="S120" s="63"/>
      <c r="T120" s="63"/>
      <c r="U120" s="63"/>
      <c r="V120" s="63"/>
      <c r="W120" s="63"/>
      <c r="X120" s="63"/>
    </row>
    <row r="121" customFormat="false" ht="17.35" hidden="false" customHeight="false" outlineLevel="0" collapsed="false">
      <c r="Q121" s="63"/>
      <c r="R121" s="63"/>
      <c r="S121" s="63"/>
      <c r="T121" s="63"/>
      <c r="U121" s="63"/>
      <c r="V121" s="63"/>
      <c r="W121" s="63"/>
      <c r="X121" s="63"/>
    </row>
    <row r="122" customFormat="false" ht="17.35" hidden="false" customHeight="false" outlineLevel="0" collapsed="false">
      <c r="Q122" s="63"/>
      <c r="R122" s="63"/>
      <c r="S122" s="63"/>
      <c r="T122" s="63"/>
      <c r="U122" s="63"/>
      <c r="V122" s="63"/>
      <c r="W122" s="63"/>
      <c r="X122" s="63"/>
    </row>
    <row r="123" customFormat="false" ht="17.35" hidden="false" customHeight="false" outlineLevel="0" collapsed="false">
      <c r="Q123" s="63"/>
      <c r="R123" s="63"/>
      <c r="S123" s="63"/>
      <c r="T123" s="63"/>
      <c r="U123" s="63"/>
      <c r="V123" s="63"/>
      <c r="W123" s="63"/>
      <c r="X123" s="63"/>
    </row>
    <row r="124" customFormat="false" ht="17.35" hidden="false" customHeight="false" outlineLevel="0" collapsed="false">
      <c r="Q124" s="63"/>
      <c r="R124" s="63"/>
      <c r="S124" s="63"/>
      <c r="T124" s="63"/>
      <c r="U124" s="63"/>
      <c r="V124" s="63"/>
      <c r="W124" s="63"/>
      <c r="X124" s="63"/>
    </row>
    <row r="125" customFormat="false" ht="17.35" hidden="false" customHeight="false" outlineLevel="0" collapsed="false">
      <c r="Q125" s="63"/>
      <c r="R125" s="63"/>
      <c r="S125" s="63"/>
      <c r="T125" s="63"/>
      <c r="U125" s="63"/>
      <c r="V125" s="63"/>
      <c r="W125" s="63"/>
      <c r="X125" s="63"/>
    </row>
  </sheetData>
  <autoFilter ref="Q13:X34">
    <filterColumn colId="3" hiddenButton="1">
      <filters>
        <filter val="установлен режим ограничения закупки иностранной продукции (когда национальный режим не предоставляется)"/>
      </filters>
    </filterColumn>
  </autoFilter>
  <mergeCells count="23">
    <mergeCell ref="B1:X1"/>
    <mergeCell ref="Q3:X5"/>
    <mergeCell ref="C7:L7"/>
    <mergeCell ref="Q7:X7"/>
    <mergeCell ref="C9:D9"/>
    <mergeCell ref="E9:I9"/>
    <mergeCell ref="C10:D10"/>
    <mergeCell ref="E10:I10"/>
    <mergeCell ref="C11:D11"/>
    <mergeCell ref="E11:I11"/>
    <mergeCell ref="C32:I34"/>
    <mergeCell ref="J32:K32"/>
    <mergeCell ref="Q32:U34"/>
    <mergeCell ref="V32:W32"/>
    <mergeCell ref="J34:K34"/>
    <mergeCell ref="V34:W34"/>
    <mergeCell ref="C36:E36"/>
    <mergeCell ref="I36:L36"/>
    <mergeCell ref="Q36:X37"/>
    <mergeCell ref="C37:E37"/>
    <mergeCell ref="I37:L37"/>
    <mergeCell ref="Q39:X50"/>
    <mergeCell ref="B40:M4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301</TotalTime>
  <Application>AlterOffice/2026.2.1.1$Linux_X86_64 LibreOffice_project/6d96de8aff889cb0e33766577a7a2a9f4fe0f9d5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kukushkinavb@corp.gidroogk.com</cp:lastModifiedBy>
  <cp:lastPrinted>2023-05-26T09:59:13Z</cp:lastPrinted>
  <dcterms:modified xsi:type="dcterms:W3CDTF">2026-10-19T09:25:24Z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