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<sst xmlns="http://schemas.openxmlformats.org/spreadsheetml/2006/main" count="147" uniqueCount="103">
  <si>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</si>
  <si>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</si>
  <si>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</si>
  <si>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Ценовое предложение:  выполнение работ по проведению обследования технического состояния многоквартирных домов, включенных в республиканскую адресную программу капитального ремонта общего имущества в многоквартирных домах, расположенных на территории Республики Марий Эл</t>
  </si>
  <si>
    <t xml:space="preserve">№</t>
  </si>
  <si>
    <t xml:space="preserve">Тип*</t>
  </si>
  <si>
    <t xml:space="preserve">Адрес МКД</t>
  </si>
  <si>
    <t xml:space="preserve">Объём МКД, м3</t>
  </si>
  <si>
    <t xml:space="preserve">Итоговая цена, с НДС</t>
  </si>
  <si>
    <t xml:space="preserve">Ставка НДС, %</t>
  </si>
  <si>
    <t xml:space="preserve">Итоговая цена, без НДС</t>
  </si>
  <si>
    <t xml:space="preserve">1</t>
  </si>
  <si>
    <t xml:space="preserve">Услуга</t>
  </si>
  <si>
    <t xml:space="preserve">Юринский муниципальный район, пгт Юрино, Ленина, 76</t>
  </si>
  <si>
    <t xml:space="preserve">2</t>
  </si>
  <si>
    <t xml:space="preserve">Юринский муниципальный район, пгт Юрино, Розы Люксембург, 31</t>
  </si>
  <si>
    <t xml:space="preserve">3</t>
  </si>
  <si>
    <t xml:space="preserve">Городской округ «Город Козьмодемьянск»,
г. Козьмодемьянск, Лихачева, 29</t>
  </si>
  <si>
    <t xml:space="preserve">4</t>
  </si>
  <si>
    <t xml:space="preserve">Городской округ «Город Козьмодемьянск»,
г. Козьмодемьянск, Советская, 22</t>
  </si>
  <si>
    <t xml:space="preserve">5</t>
  </si>
  <si>
    <t xml:space="preserve">Городской округ «Город Козьмодемьянск»,
г. Козьмодемьянск, Гагарина, 58а</t>
  </si>
  <si>
    <t xml:space="preserve">6</t>
  </si>
  <si>
    <t xml:space="preserve">Городской округ «Город Йошкар-Ола», г. Йошкар-Ола, Красноармейская, 21</t>
  </si>
  <si>
    <t xml:space="preserve">7</t>
  </si>
  <si>
    <t xml:space="preserve">Городской округ «Город Йошкар-Ола», г. Йошкар-Ола, Гоголя, 10</t>
  </si>
  <si>
    <t xml:space="preserve">8</t>
  </si>
  <si>
    <t xml:space="preserve">Городской округ «Город Йошкар-Ола», г. Йошкар-Ола, Зарубина, 37</t>
  </si>
  <si>
    <t xml:space="preserve">9</t>
  </si>
  <si>
    <t xml:space="preserve">Городской округ «Город Йошкар-Ола», г. Йошкар-Ола, Ленинский просп., 49</t>
  </si>
  <si>
    <t xml:space="preserve">10</t>
  </si>
  <si>
    <t xml:space="preserve">Городской округ «Город Козьмодемьянск»,
г. Козьмодемьянск, Гагарина, 58б</t>
  </si>
  <si>
    <t xml:space="preserve">11</t>
  </si>
  <si>
    <t xml:space="preserve">Городской округ «Город Йошкар-Ола», г. Йошкар-Ола, Ленинский просп., 39</t>
  </si>
  <si>
    <t xml:space="preserve">12</t>
  </si>
  <si>
    <t xml:space="preserve">Городской округ «Город Йошкар-Ола», г. Йошкар-Ола, Советская, 127</t>
  </si>
  <si>
    <t xml:space="preserve">13</t>
  </si>
  <si>
    <t xml:space="preserve">Городской округ «Город Йошкар-Ола», г. Йошкар-Ола, с. Семеновка, ул. Авиации, 8</t>
  </si>
  <si>
    <t xml:space="preserve">14</t>
  </si>
  <si>
    <t xml:space="preserve">Городской округ «Город Йошкар-Ола», г. Йошкар-Ола, Машиностроителей, 75</t>
  </si>
  <si>
    <t xml:space="preserve">15</t>
  </si>
  <si>
    <t xml:space="preserve">Городской округ «Город Йошкар-Ола», г. Йошкар-Ола, Ленинский просп., 23</t>
  </si>
  <si>
    <t xml:space="preserve">16</t>
  </si>
  <si>
    <t xml:space="preserve">Городской округ «Город Йошкар-Ола», г. Йошкар-Ола, Героев Сталинградской битвы, 21</t>
  </si>
  <si>
    <t xml:space="preserve">17</t>
  </si>
  <si>
    <t xml:space="preserve">Городской округ «Город Йошкар-Ола», г. Йошкар-Ола, Комсомольская, 36</t>
  </si>
  <si>
    <t xml:space="preserve">18</t>
  </si>
  <si>
    <t xml:space="preserve">Городской округ «Город Йошкар-Ола», г. Йошкар-Ола, Пушкина, 15</t>
  </si>
  <si>
    <t xml:space="preserve">19</t>
  </si>
  <si>
    <t xml:space="preserve">Городской округ «Город Йошкар-Ола», г. Йошкар-Ола, Пролетарская, 45</t>
  </si>
  <si>
    <t xml:space="preserve">20</t>
  </si>
  <si>
    <t xml:space="preserve">Городской округ «Город Йошкар-Ола», г. Йошкар-Ола, Якова Эшпая, 108</t>
  </si>
  <si>
    <t xml:space="preserve">21</t>
  </si>
  <si>
    <t xml:space="preserve">Городской округ «Город Йошкар-Ола», г. Йошкар-Ола, Якова Эшпая, 110</t>
  </si>
  <si>
    <t xml:space="preserve">22</t>
  </si>
  <si>
    <t xml:space="preserve">Городской округ «Город Йошкар-Ола», г. Йошкар-Ола, Якова Эшпая, 112</t>
  </si>
  <si>
    <t xml:space="preserve">23</t>
  </si>
  <si>
    <t xml:space="preserve">Городской округ «Город Йошкар-Ола», г. Йошкар-Ола, Первомайская, 130</t>
  </si>
  <si>
    <t xml:space="preserve">24</t>
  </si>
  <si>
    <t xml:space="preserve">Городской округ «Город Йошкар-Ола», г. Йошкар-Ола, Орая, 49</t>
  </si>
  <si>
    <t xml:space="preserve">25</t>
  </si>
  <si>
    <t xml:space="preserve">Городской округ «Город Йошкар-Ола», г. Йошкар-Ола, дер. Савино, ул. Микрорайон, 1</t>
  </si>
  <si>
    <t xml:space="preserve">26</t>
  </si>
  <si>
    <t xml:space="preserve">Городской округ «Город Йошкар-Ола», г. Йошкар-Ола, Маяковского, 20а</t>
  </si>
  <si>
    <t xml:space="preserve">27</t>
  </si>
  <si>
    <t xml:space="preserve">Городской округ «Город Йошкар-Ола», г. Йошкар-Ола, Героев Сталинградской битвы, 28</t>
  </si>
  <si>
    <t xml:space="preserve">28</t>
  </si>
  <si>
    <t xml:space="preserve">Городской округ «Город Йошкар-Ола», г. Йошкар-Ола, проезд Кокшайский, 46</t>
  </si>
  <si>
    <t xml:space="preserve">29</t>
  </si>
  <si>
    <t xml:space="preserve">30</t>
  </si>
  <si>
    <t xml:space="preserve">Городской округ «Город Йошкар-Ола», г. Йошкар-Ола, Комсомольская, 30</t>
  </si>
  <si>
    <t xml:space="preserve">31</t>
  </si>
  <si>
    <t xml:space="preserve">Городской округ «Город Йошкар-Ола», г. Йошкар-Ола, Мира, 93</t>
  </si>
  <si>
    <t xml:space="preserve">32</t>
  </si>
  <si>
    <t xml:space="preserve">Городской округ «Город Йошкар-Ола», г. Йошкар-Ола, Рябинина, 26а</t>
  </si>
  <si>
    <t xml:space="preserve">33</t>
  </si>
  <si>
    <t xml:space="preserve">Городской округ «Город Йошкар-Ола», г. Йошкар-Ола, Якова Эшпая, 119</t>
  </si>
  <si>
    <t xml:space="preserve">34</t>
  </si>
  <si>
    <t xml:space="preserve">Звениговский муниципальный район, пгт. Красногорский, Гоголя, 1</t>
  </si>
  <si>
    <t xml:space="preserve">35</t>
  </si>
  <si>
    <t xml:space="preserve">Городской округ «Город Йошкар-Ола», г. Йошкар-Ола, Ленинский просп., 53</t>
  </si>
  <si>
    <t xml:space="preserve">36</t>
  </si>
  <si>
    <t xml:space="preserve">Городской округ «Город Йошкар-Ола», г. Йошкар-Ола, Деповская, 3</t>
  </si>
  <si>
    <t xml:space="preserve">37</t>
  </si>
  <si>
    <t xml:space="preserve">Городской округ «Город Йошкар-Ола», г. Йошкар-Ола, Ленинский просп., 57</t>
  </si>
  <si>
    <t xml:space="preserve">38</t>
  </si>
  <si>
    <t xml:space="preserve">Юринский муниципальный район, пгт Юрино, Красная площадь, 6</t>
  </si>
  <si>
    <t xml:space="preserve">39</t>
  </si>
  <si>
    <t xml:space="preserve">Городской округ «Город Йошкар-Ола», г. Йошкар-Ола, К. Маркса, 113</t>
  </si>
  <si>
    <t xml:space="preserve">40</t>
  </si>
  <si>
    <t xml:space="preserve">Городской округ «Город Йошкар-Ола», г. Йошкар-Ола, Пролетарская, 51</t>
  </si>
  <si>
    <t xml:space="preserve">41</t>
  </si>
  <si>
    <t xml:space="preserve">Городской округ «Город Йошкар-Ола», г. Йошкар-Ола, Ленинский проспект, 41</t>
  </si>
  <si>
    <t xml:space="preserve">42</t>
  </si>
  <si>
    <t xml:space="preserve">Городской округ «Город Козьмодемьянск»,
г. Козьмодемьянск, Правды, 24</t>
  </si>
  <si>
    <t xml:space="preserve">43</t>
  </si>
  <si>
    <t xml:space="preserve">Городской округ «Город Йошкар-Ола»,
г. Йошкар-Ола, Комсомольская, 145</t>
  </si>
  <si>
    <t xml:space="preserve">44</t>
  </si>
  <si>
    <t xml:space="preserve">Юринский муниципальный район, пгт Юрино, Маяковского, 25</t>
  </si>
  <si>
    <t xml:space="preserve">без НДС</t>
  </si>
  <si>
    <t xml:space="preserve">Оплата в течение 30 календарных дней (7 рабочих дней для МСП)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</si>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</sst>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dd/mm/yyyy"/>
    <numFmt numFmtId="167" formatCode="@"/>
    <numFmt numFmtId="168" formatCode="#,##0.00&quot; ₽&quot;"/>
    <numFmt numFmtId="169" formatCode="0.0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b val="true"/>
      <sz val="14"/>
      <color theme="1"/>
      <name val="Calibri"/>
      <family val="2"/>
      <charset val="1"/>
    </font>
    <font>
      <sz val="12"/>
      <color rgb="FF000000"/>
      <name val="Calibri"/>
      <family val="2"/>
      <charset val="204"/>
    </font>
    <font>
      <b val="true"/>
      <sz val="12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theme="4" tint="0.7999"/>
        <bgColor rgb="FFCC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4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G1048576"/>
  <sheetViews>
    <sheetView showFormulas="false" showGridLines="true" showRowColHeaders="true" showZeros="true" rightToLeft="false" tabSelected="true" showOutlineSymbols="true" defaultGridColor="true" view="normal" topLeftCell="A49" colorId="64" zoomScale="85" zoomScaleNormal="85" zoomScalePageLayoutView="100" workbookViewId="0">
      <selection pane="topLeft" activeCell="F35" activeCellId="0" sqref="F35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2" width="26.15"/>
    <col collapsed="false" customWidth="true" hidden="false" outlineLevel="0" max="3" min="3" style="2" width="81.71"/>
    <col collapsed="false" customWidth="true" hidden="false" outlineLevel="0" max="4" min="4" style="2" width="22.29"/>
    <col collapsed="false" customWidth="true" hidden="false" outlineLevel="0" max="5" min="5" style="2" width="18"/>
    <col collapsed="false" customWidth="true" hidden="false" outlineLevel="0" max="6" min="6" style="2" width="15.71"/>
    <col collapsed="false" customWidth="true" hidden="false" outlineLevel="0" max="7" min="7" style="2" width="20.29"/>
    <col collapsed="false" customWidth="false" hidden="false" outlineLevel="0" max="16382" min="10" style="2" width="9.14"/>
    <col collapsed="false" customWidth="true" hidden="false" outlineLevel="0" max="16384" min="16383" style="2" width="11.53"/>
  </cols>
  <sheetData>
    <row r="2" customFormat="false" ht="55.2" hidden="false" customHeight="false" outlineLevel="0" collapsed="false">
      <c r="B2" s="3" t="s">
        <v>0</v>
      </c>
      <c r="C2" s="4"/>
    </row>
    <row r="3" customFormat="false" ht="15" hidden="false" customHeight="false" outlineLevel="0" collapsed="false">
      <c r="B3" s="3" t="s">
        <v>1</v>
      </c>
      <c r="C3" s="5"/>
    </row>
    <row r="4" customFormat="false" ht="28.35" hidden="false" customHeight="false" outlineLevel="0" collapsed="false">
      <c r="B4" s="6" t="s">
        <v>2</v>
      </c>
      <c r="C4" s="7"/>
      <c r="E4" s="8"/>
      <c r="F4" s="8"/>
      <c r="G4" s="8"/>
    </row>
    <row r="5" customFormat="false" ht="20.25" hidden="false" customHeight="true" outlineLevel="0" collapsed="false">
      <c r="A5" s="2"/>
      <c r="E5" s="8"/>
      <c r="F5" s="8"/>
      <c r="G5" s="8"/>
    </row>
    <row r="6" customFormat="false" ht="55.3" hidden="false" customHeight="true" outlineLevel="0" collapsed="false">
      <c r="A6" s="9" t="s">
        <v>3</v>
      </c>
      <c r="B6" s="9"/>
      <c r="C6" s="9"/>
      <c r="D6" s="9"/>
      <c r="E6" s="9"/>
      <c r="F6" s="9"/>
      <c r="G6" s="9"/>
    </row>
    <row r="7" customFormat="false" ht="15" hidden="false" customHeight="false" outlineLevel="0" collapsed="false">
      <c r="A7" s="2"/>
    </row>
    <row r="8" customFormat="false" ht="38.25" hidden="false" customHeight="true" outlineLevel="0" collapsed="false">
      <c r="A8" s="10" t="s">
        <v>4</v>
      </c>
      <c r="B8" s="11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</row>
    <row r="9" customFormat="false" ht="44.25" hidden="false" customHeight="true" outlineLevel="0" collapsed="false">
      <c r="A9" s="10"/>
      <c r="B9" s="11"/>
      <c r="C9" s="11"/>
      <c r="D9" s="11"/>
      <c r="E9" s="11"/>
      <c r="F9" s="11"/>
      <c r="G9" s="11"/>
    </row>
    <row r="10" customFormat="false" ht="54" hidden="false" customHeight="true" outlineLevel="0" collapsed="false">
      <c r="A10" s="12" t="s">
        <v>11</v>
      </c>
      <c r="B10" s="13" t="s">
        <v>12</v>
      </c>
      <c r="C10" s="13" t="s">
        <v>13</v>
      </c>
      <c r="D10" s="13" t="n">
        <v>535.5</v>
      </c>
      <c r="E10" s="14"/>
      <c r="F10" s="15"/>
      <c r="G10" s="14" t="n">
        <f aca="false">E10/(1+F10)</f>
        <v>0</v>
      </c>
    </row>
    <row r="11" customFormat="false" ht="54" hidden="false" customHeight="true" outlineLevel="0" collapsed="false">
      <c r="A11" s="12" t="s">
        <v>14</v>
      </c>
      <c r="B11" s="13" t="s">
        <v>12</v>
      </c>
      <c r="C11" s="13" t="s">
        <v>15</v>
      </c>
      <c r="D11" s="13" t="n">
        <v>349.05</v>
      </c>
      <c r="E11" s="14"/>
      <c r="F11" s="15"/>
      <c r="G11" s="14" t="n">
        <f aca="false">E11/(1+F11)</f>
        <v>0</v>
      </c>
    </row>
    <row r="12" customFormat="false" ht="54" hidden="false" customHeight="true" outlineLevel="0" collapsed="false">
      <c r="A12" s="12" t="s">
        <v>16</v>
      </c>
      <c r="B12" s="13" t="s">
        <v>12</v>
      </c>
      <c r="C12" s="13" t="s">
        <v>17</v>
      </c>
      <c r="D12" s="13" t="n">
        <v>333</v>
      </c>
      <c r="E12" s="14"/>
      <c r="F12" s="15"/>
      <c r="G12" s="14" t="n">
        <f aca="false">E12/(1+F12)</f>
        <v>0</v>
      </c>
    </row>
    <row r="13" customFormat="false" ht="54" hidden="false" customHeight="true" outlineLevel="0" collapsed="false">
      <c r="A13" s="12" t="s">
        <v>18</v>
      </c>
      <c r="B13" s="13" t="s">
        <v>12</v>
      </c>
      <c r="C13" s="13" t="s">
        <v>19</v>
      </c>
      <c r="D13" s="13" t="n">
        <v>1087.8</v>
      </c>
      <c r="E13" s="14"/>
      <c r="F13" s="15"/>
      <c r="G13" s="14" t="n">
        <f aca="false">E13/(1+F13)</f>
        <v>0</v>
      </c>
    </row>
    <row r="14" customFormat="false" ht="54" hidden="false" customHeight="true" outlineLevel="0" collapsed="false">
      <c r="A14" s="12" t="s">
        <v>20</v>
      </c>
      <c r="B14" s="13" t="s">
        <v>12</v>
      </c>
      <c r="C14" s="13" t="s">
        <v>21</v>
      </c>
      <c r="D14" s="13" t="n">
        <v>928.8</v>
      </c>
      <c r="E14" s="14"/>
      <c r="F14" s="15"/>
      <c r="G14" s="14" t="n">
        <f aca="false">E14/(1+F14)</f>
        <v>0</v>
      </c>
    </row>
    <row r="15" customFormat="false" ht="54" hidden="false" customHeight="true" outlineLevel="0" collapsed="false">
      <c r="A15" s="12" t="s">
        <v>22</v>
      </c>
      <c r="B15" s="13" t="s">
        <v>12</v>
      </c>
      <c r="C15" s="13" t="s">
        <v>23</v>
      </c>
      <c r="D15" s="13" t="n">
        <v>3003.6</v>
      </c>
      <c r="E15" s="14"/>
      <c r="F15" s="15"/>
      <c r="G15" s="14" t="n">
        <f aca="false">E15/(1+F15)</f>
        <v>0</v>
      </c>
    </row>
    <row r="16" customFormat="false" ht="54" hidden="false" customHeight="true" outlineLevel="0" collapsed="false">
      <c r="A16" s="12" t="s">
        <v>24</v>
      </c>
      <c r="B16" s="13" t="s">
        <v>12</v>
      </c>
      <c r="C16" s="13" t="s">
        <v>25</v>
      </c>
      <c r="D16" s="13" t="n">
        <v>3381.6</v>
      </c>
      <c r="E16" s="14"/>
      <c r="F16" s="15"/>
      <c r="G16" s="14" t="n">
        <f aca="false">E16/(1+F16)</f>
        <v>0</v>
      </c>
    </row>
    <row r="17" customFormat="false" ht="54" hidden="false" customHeight="true" outlineLevel="0" collapsed="false">
      <c r="A17" s="12" t="s">
        <v>26</v>
      </c>
      <c r="B17" s="13" t="s">
        <v>12</v>
      </c>
      <c r="C17" s="13" t="s">
        <v>27</v>
      </c>
      <c r="D17" s="13" t="n">
        <v>3412.8</v>
      </c>
      <c r="E17" s="14"/>
      <c r="F17" s="15"/>
      <c r="G17" s="14" t="n">
        <f aca="false">E17/(1+F17)</f>
        <v>0</v>
      </c>
    </row>
    <row r="18" customFormat="false" ht="54" hidden="false" customHeight="true" outlineLevel="0" collapsed="false">
      <c r="A18" s="12" t="s">
        <v>28</v>
      </c>
      <c r="B18" s="13" t="s">
        <v>12</v>
      </c>
      <c r="C18" s="13" t="s">
        <v>29</v>
      </c>
      <c r="D18" s="13" t="n">
        <v>2906.1</v>
      </c>
      <c r="E18" s="14"/>
      <c r="F18" s="15"/>
      <c r="G18" s="14" t="n">
        <f aca="false">E18/(1+F18)</f>
        <v>0</v>
      </c>
    </row>
    <row r="19" customFormat="false" ht="54" hidden="false" customHeight="true" outlineLevel="0" collapsed="false">
      <c r="A19" s="12" t="s">
        <v>30</v>
      </c>
      <c r="B19" s="13" t="s">
        <v>12</v>
      </c>
      <c r="C19" s="13" t="s">
        <v>31</v>
      </c>
      <c r="D19" s="13" t="n">
        <v>953.1</v>
      </c>
      <c r="E19" s="14"/>
      <c r="F19" s="15"/>
      <c r="G19" s="14" t="n">
        <f aca="false">E19/(1+F19)</f>
        <v>0</v>
      </c>
    </row>
    <row r="20" customFormat="false" ht="54" hidden="false" customHeight="true" outlineLevel="0" collapsed="false">
      <c r="A20" s="12" t="s">
        <v>32</v>
      </c>
      <c r="B20" s="13" t="s">
        <v>12</v>
      </c>
      <c r="C20" s="13" t="s">
        <v>33</v>
      </c>
      <c r="D20" s="13" t="n">
        <v>1689.6</v>
      </c>
      <c r="E20" s="14"/>
      <c r="F20" s="15"/>
      <c r="G20" s="14" t="n">
        <f aca="false">E20/(1+F20)</f>
        <v>0</v>
      </c>
    </row>
    <row r="21" customFormat="false" ht="54" hidden="false" customHeight="true" outlineLevel="0" collapsed="false">
      <c r="A21" s="12" t="s">
        <v>34</v>
      </c>
      <c r="B21" s="13" t="s">
        <v>12</v>
      </c>
      <c r="C21" s="13" t="s">
        <v>35</v>
      </c>
      <c r="D21" s="13" t="n">
        <v>5877</v>
      </c>
      <c r="E21" s="14"/>
      <c r="F21" s="15"/>
      <c r="G21" s="14" t="n">
        <f aca="false">E21/(1+F21)</f>
        <v>0</v>
      </c>
    </row>
    <row r="22" customFormat="false" ht="54" hidden="false" customHeight="true" outlineLevel="0" collapsed="false">
      <c r="A22" s="12" t="s">
        <v>36</v>
      </c>
      <c r="B22" s="13" t="s">
        <v>12</v>
      </c>
      <c r="C22" s="13" t="s">
        <v>37</v>
      </c>
      <c r="D22" s="13" t="n">
        <v>2878.2</v>
      </c>
      <c r="E22" s="14"/>
      <c r="F22" s="15"/>
      <c r="G22" s="14" t="n">
        <f aca="false">E22/(1+F22)</f>
        <v>0</v>
      </c>
    </row>
    <row r="23" customFormat="false" ht="54" hidden="false" customHeight="true" outlineLevel="0" collapsed="false">
      <c r="A23" s="12" t="s">
        <v>38</v>
      </c>
      <c r="B23" s="13" t="s">
        <v>12</v>
      </c>
      <c r="C23" s="13" t="s">
        <v>39</v>
      </c>
      <c r="D23" s="13" t="n">
        <v>2981.1</v>
      </c>
      <c r="E23" s="14"/>
      <c r="F23" s="15"/>
      <c r="G23" s="14" t="n">
        <f aca="false">E23/(1+F23)</f>
        <v>0</v>
      </c>
    </row>
    <row r="24" customFormat="false" ht="54" hidden="false" customHeight="true" outlineLevel="0" collapsed="false">
      <c r="A24" s="12" t="s">
        <v>40</v>
      </c>
      <c r="B24" s="13" t="s">
        <v>12</v>
      </c>
      <c r="C24" s="13" t="s">
        <v>41</v>
      </c>
      <c r="D24" s="13" t="n">
        <v>12724.5</v>
      </c>
      <c r="E24" s="14"/>
      <c r="F24" s="15"/>
      <c r="G24" s="14" t="n">
        <f aca="false">E24/(1+F24)</f>
        <v>0</v>
      </c>
    </row>
    <row r="25" customFormat="false" ht="54" hidden="false" customHeight="true" outlineLevel="0" collapsed="false">
      <c r="A25" s="12" t="s">
        <v>42</v>
      </c>
      <c r="B25" s="13" t="s">
        <v>12</v>
      </c>
      <c r="C25" s="13" t="s">
        <v>43</v>
      </c>
      <c r="D25" s="13" t="n">
        <v>1791.9</v>
      </c>
      <c r="E25" s="14"/>
      <c r="F25" s="15"/>
      <c r="G25" s="14" t="n">
        <f aca="false">E25/(1+F25)</f>
        <v>0</v>
      </c>
    </row>
    <row r="26" customFormat="false" ht="54" hidden="false" customHeight="true" outlineLevel="0" collapsed="false">
      <c r="A26" s="12" t="s">
        <v>44</v>
      </c>
      <c r="B26" s="13" t="s">
        <v>12</v>
      </c>
      <c r="C26" s="13" t="s">
        <v>45</v>
      </c>
      <c r="D26" s="13" t="n">
        <v>1886.1</v>
      </c>
      <c r="E26" s="14"/>
      <c r="F26" s="15"/>
      <c r="G26" s="14" t="n">
        <f aca="false">E26/(1+F26)</f>
        <v>0</v>
      </c>
    </row>
    <row r="27" customFormat="false" ht="54" hidden="false" customHeight="true" outlineLevel="0" collapsed="false">
      <c r="A27" s="12" t="s">
        <v>46</v>
      </c>
      <c r="B27" s="13" t="s">
        <v>12</v>
      </c>
      <c r="C27" s="13" t="s">
        <v>47</v>
      </c>
      <c r="D27" s="13" t="n">
        <v>14046.3</v>
      </c>
      <c r="E27" s="14"/>
      <c r="F27" s="15"/>
      <c r="G27" s="14" t="n">
        <f aca="false">E27/(1+F27)</f>
        <v>0</v>
      </c>
    </row>
    <row r="28" customFormat="false" ht="54" hidden="false" customHeight="true" outlineLevel="0" collapsed="false">
      <c r="A28" s="12" t="s">
        <v>48</v>
      </c>
      <c r="B28" s="13" t="s">
        <v>12</v>
      </c>
      <c r="C28" s="13" t="s">
        <v>49</v>
      </c>
      <c r="D28" s="13" t="n">
        <v>4537.2</v>
      </c>
      <c r="E28" s="14"/>
      <c r="F28" s="15"/>
      <c r="G28" s="14" t="n">
        <f aca="false">E28/(1+F28)</f>
        <v>0</v>
      </c>
    </row>
    <row r="29" customFormat="false" ht="54" hidden="false" customHeight="true" outlineLevel="0" collapsed="false">
      <c r="A29" s="12" t="s">
        <v>50</v>
      </c>
      <c r="B29" s="13" t="s">
        <v>12</v>
      </c>
      <c r="C29" s="13" t="s">
        <v>51</v>
      </c>
      <c r="D29" s="13" t="n">
        <v>3270.3</v>
      </c>
      <c r="E29" s="14"/>
      <c r="F29" s="15"/>
      <c r="G29" s="14" t="n">
        <f aca="false">E29/(1+F29)</f>
        <v>0</v>
      </c>
    </row>
    <row r="30" customFormat="false" ht="54" hidden="false" customHeight="true" outlineLevel="0" collapsed="false">
      <c r="A30" s="12" t="s">
        <v>52</v>
      </c>
      <c r="B30" s="13" t="s">
        <v>12</v>
      </c>
      <c r="C30" s="13" t="s">
        <v>53</v>
      </c>
      <c r="D30" s="13" t="n">
        <v>3307.5</v>
      </c>
      <c r="E30" s="14"/>
      <c r="F30" s="15"/>
      <c r="G30" s="14" t="n">
        <f aca="false">E30/(1+F30)</f>
        <v>0</v>
      </c>
    </row>
    <row r="31" customFormat="false" ht="54" hidden="false" customHeight="true" outlineLevel="0" collapsed="false">
      <c r="A31" s="12" t="s">
        <v>54</v>
      </c>
      <c r="B31" s="13" t="s">
        <v>12</v>
      </c>
      <c r="C31" s="13" t="s">
        <v>55</v>
      </c>
      <c r="D31" s="13" t="n">
        <v>3351</v>
      </c>
      <c r="E31" s="14"/>
      <c r="F31" s="15"/>
      <c r="G31" s="14" t="n">
        <f aca="false">E31/(1+F31)</f>
        <v>0</v>
      </c>
    </row>
    <row r="32" customFormat="false" ht="54" hidden="false" customHeight="true" outlineLevel="0" collapsed="false">
      <c r="A32" s="12" t="s">
        <v>56</v>
      </c>
      <c r="B32" s="13" t="s">
        <v>12</v>
      </c>
      <c r="C32" s="13" t="s">
        <v>57</v>
      </c>
      <c r="D32" s="13" t="n">
        <v>2974.74</v>
      </c>
      <c r="E32" s="14"/>
      <c r="F32" s="15"/>
      <c r="G32" s="14" t="n">
        <f aca="false">E32/(1+F32)</f>
        <v>0</v>
      </c>
    </row>
    <row r="33" customFormat="false" ht="54" hidden="false" customHeight="true" outlineLevel="0" collapsed="false">
      <c r="A33" s="12" t="s">
        <v>58</v>
      </c>
      <c r="B33" s="13" t="s">
        <v>12</v>
      </c>
      <c r="C33" s="13" t="s">
        <v>59</v>
      </c>
      <c r="D33" s="13" t="n">
        <v>3735.45</v>
      </c>
      <c r="E33" s="14"/>
      <c r="F33" s="15"/>
      <c r="G33" s="14" t="n">
        <f aca="false">E33/(1+F33)</f>
        <v>0</v>
      </c>
    </row>
    <row r="34" customFormat="false" ht="54" hidden="false" customHeight="true" outlineLevel="0" collapsed="false">
      <c r="A34" s="12" t="s">
        <v>60</v>
      </c>
      <c r="B34" s="13" t="s">
        <v>12</v>
      </c>
      <c r="C34" s="13" t="s">
        <v>61</v>
      </c>
      <c r="D34" s="13" t="n">
        <v>1731.9</v>
      </c>
      <c r="E34" s="14"/>
      <c r="F34" s="15"/>
      <c r="G34" s="14" t="n">
        <f aca="false">E34/(1+F34)</f>
        <v>0</v>
      </c>
    </row>
    <row r="35" customFormat="false" ht="54" hidden="false" customHeight="true" outlineLevel="0" collapsed="false">
      <c r="A35" s="12" t="s">
        <v>62</v>
      </c>
      <c r="B35" s="13" t="s">
        <v>12</v>
      </c>
      <c r="C35" s="13" t="s">
        <v>63</v>
      </c>
      <c r="D35" s="13" t="n">
        <v>1830.3</v>
      </c>
      <c r="E35" s="14"/>
      <c r="F35" s="15"/>
      <c r="G35" s="14" t="n">
        <f aca="false">E35/(1+F35)</f>
        <v>0</v>
      </c>
    </row>
    <row r="36" customFormat="false" ht="54" hidden="false" customHeight="true" outlineLevel="0" collapsed="false">
      <c r="A36" s="12" t="s">
        <v>64</v>
      </c>
      <c r="B36" s="13" t="s">
        <v>12</v>
      </c>
      <c r="C36" s="13" t="s">
        <v>65</v>
      </c>
      <c r="D36" s="13" t="n">
        <v>1376.1</v>
      </c>
      <c r="E36" s="14"/>
      <c r="F36" s="15"/>
      <c r="G36" s="14" t="n">
        <f aca="false">E36/(1+F36)</f>
        <v>0</v>
      </c>
    </row>
    <row r="37" customFormat="false" ht="54" hidden="false" customHeight="true" outlineLevel="0" collapsed="false">
      <c r="A37" s="12" t="s">
        <v>66</v>
      </c>
      <c r="B37" s="13" t="s">
        <v>12</v>
      </c>
      <c r="C37" s="13" t="s">
        <v>67</v>
      </c>
      <c r="D37" s="13" t="n">
        <v>1360.8</v>
      </c>
      <c r="E37" s="14"/>
      <c r="F37" s="15"/>
      <c r="G37" s="14" t="n">
        <f aca="false">E37/(1+F37)</f>
        <v>0</v>
      </c>
    </row>
    <row r="38" customFormat="false" ht="54" hidden="false" customHeight="true" outlineLevel="0" collapsed="false">
      <c r="A38" s="12" t="s">
        <v>68</v>
      </c>
      <c r="B38" s="13" t="s">
        <v>12</v>
      </c>
      <c r="C38" s="13" t="s">
        <v>29</v>
      </c>
      <c r="D38" s="13" t="n">
        <v>2906.1</v>
      </c>
      <c r="E38" s="14"/>
      <c r="F38" s="15"/>
      <c r="G38" s="14" t="n">
        <f aca="false">E38/(1+F38)</f>
        <v>0</v>
      </c>
    </row>
    <row r="39" customFormat="false" ht="54" hidden="false" customHeight="true" outlineLevel="0" collapsed="false">
      <c r="A39" s="12" t="s">
        <v>69</v>
      </c>
      <c r="B39" s="13" t="s">
        <v>12</v>
      </c>
      <c r="C39" s="13" t="s">
        <v>70</v>
      </c>
      <c r="D39" s="13" t="n">
        <v>789</v>
      </c>
      <c r="E39" s="14"/>
      <c r="F39" s="15"/>
      <c r="G39" s="14" t="n">
        <f aca="false">E39/(1+F39)</f>
        <v>0</v>
      </c>
    </row>
    <row r="40" customFormat="false" ht="54" hidden="false" customHeight="true" outlineLevel="0" collapsed="false">
      <c r="A40" s="12" t="s">
        <v>71</v>
      </c>
      <c r="B40" s="13" t="s">
        <v>12</v>
      </c>
      <c r="C40" s="13" t="s">
        <v>72</v>
      </c>
      <c r="D40" s="13" t="n">
        <v>2423.4</v>
      </c>
      <c r="E40" s="14"/>
      <c r="F40" s="15"/>
      <c r="G40" s="14" t="n">
        <f aca="false">E40/(1+F40)</f>
        <v>0</v>
      </c>
    </row>
    <row r="41" customFormat="false" ht="54" hidden="false" customHeight="true" outlineLevel="0" collapsed="false">
      <c r="A41" s="12" t="s">
        <v>73</v>
      </c>
      <c r="B41" s="13" t="s">
        <v>12</v>
      </c>
      <c r="C41" s="13" t="s">
        <v>74</v>
      </c>
      <c r="D41" s="13" t="n">
        <v>1136.4</v>
      </c>
      <c r="E41" s="14"/>
      <c r="F41" s="15"/>
      <c r="G41" s="14" t="n">
        <f aca="false">E41/(1+F41)</f>
        <v>0</v>
      </c>
    </row>
    <row r="42" customFormat="false" ht="54" hidden="false" customHeight="true" outlineLevel="0" collapsed="false">
      <c r="A42" s="12" t="s">
        <v>75</v>
      </c>
      <c r="B42" s="13" t="s">
        <v>12</v>
      </c>
      <c r="C42" s="13" t="s">
        <v>76</v>
      </c>
      <c r="D42" s="13" t="n">
        <v>1282.2</v>
      </c>
      <c r="E42" s="14"/>
      <c r="F42" s="15"/>
      <c r="G42" s="14" t="n">
        <f aca="false">E42/(1+F42)</f>
        <v>0</v>
      </c>
    </row>
    <row r="43" customFormat="false" ht="54" hidden="false" customHeight="true" outlineLevel="0" collapsed="false">
      <c r="A43" s="12" t="s">
        <v>77</v>
      </c>
      <c r="B43" s="13" t="s">
        <v>12</v>
      </c>
      <c r="C43" s="13" t="s">
        <v>78</v>
      </c>
      <c r="D43" s="13" t="n">
        <v>882.45</v>
      </c>
      <c r="E43" s="14"/>
      <c r="F43" s="15"/>
      <c r="G43" s="14" t="n">
        <f aca="false">E43/(1+F43)</f>
        <v>0</v>
      </c>
    </row>
    <row r="44" customFormat="false" ht="54" hidden="false" customHeight="true" outlineLevel="0" collapsed="false">
      <c r="A44" s="12" t="s">
        <v>79</v>
      </c>
      <c r="B44" s="13" t="s">
        <v>12</v>
      </c>
      <c r="C44" s="13" t="s">
        <v>80</v>
      </c>
      <c r="D44" s="13" t="n">
        <v>1587.6</v>
      </c>
      <c r="E44" s="14"/>
      <c r="F44" s="15"/>
      <c r="G44" s="14" t="n">
        <f aca="false">E44/(1+F44)</f>
        <v>0</v>
      </c>
    </row>
    <row r="45" customFormat="false" ht="54" hidden="false" customHeight="true" outlineLevel="0" collapsed="false">
      <c r="A45" s="12" t="s">
        <v>81</v>
      </c>
      <c r="B45" s="13" t="s">
        <v>12</v>
      </c>
      <c r="C45" s="13" t="s">
        <v>82</v>
      </c>
      <c r="D45" s="13" t="n">
        <v>1303.8</v>
      </c>
      <c r="E45" s="14"/>
      <c r="F45" s="15"/>
      <c r="G45" s="14" t="n">
        <f aca="false">E45/(1+F45)</f>
        <v>0</v>
      </c>
    </row>
    <row r="46" customFormat="false" ht="54" hidden="false" customHeight="true" outlineLevel="0" collapsed="false">
      <c r="A46" s="12" t="s">
        <v>83</v>
      </c>
      <c r="B46" s="13" t="s">
        <v>12</v>
      </c>
      <c r="C46" s="13" t="s">
        <v>84</v>
      </c>
      <c r="D46" s="13" t="n">
        <v>2263.2</v>
      </c>
      <c r="E46" s="14"/>
      <c r="F46" s="15"/>
      <c r="G46" s="14" t="n">
        <f aca="false">E46/(1+F46)</f>
        <v>0</v>
      </c>
    </row>
    <row r="47" customFormat="false" ht="54" hidden="false" customHeight="true" outlineLevel="0" collapsed="false">
      <c r="A47" s="12" t="s">
        <v>85</v>
      </c>
      <c r="B47" s="13" t="s">
        <v>12</v>
      </c>
      <c r="C47" s="13" t="s">
        <v>86</v>
      </c>
      <c r="D47" s="13" t="n">
        <v>978.6</v>
      </c>
      <c r="E47" s="14"/>
      <c r="F47" s="15"/>
      <c r="G47" s="14" t="n">
        <f aca="false">E47/(1+F47)</f>
        <v>0</v>
      </c>
    </row>
    <row r="48" customFormat="false" ht="54" hidden="false" customHeight="true" outlineLevel="0" collapsed="false">
      <c r="A48" s="12" t="s">
        <v>87</v>
      </c>
      <c r="B48" s="13" t="s">
        <v>12</v>
      </c>
      <c r="C48" s="13" t="s">
        <v>88</v>
      </c>
      <c r="D48" s="13" t="n">
        <v>4898.1</v>
      </c>
      <c r="E48" s="14"/>
      <c r="F48" s="15"/>
      <c r="G48" s="14" t="n">
        <f aca="false">E48/(1+F48)</f>
        <v>0</v>
      </c>
    </row>
    <row r="49" customFormat="false" ht="54" hidden="false" customHeight="true" outlineLevel="0" collapsed="false">
      <c r="A49" s="12" t="s">
        <v>89</v>
      </c>
      <c r="B49" s="13" t="s">
        <v>12</v>
      </c>
      <c r="C49" s="13" t="s">
        <v>90</v>
      </c>
      <c r="D49" s="13" t="n">
        <v>3820.2</v>
      </c>
      <c r="E49" s="14"/>
      <c r="F49" s="15"/>
      <c r="G49" s="14" t="n">
        <f aca="false">E49/(1+F49)</f>
        <v>0</v>
      </c>
    </row>
    <row r="50" customFormat="false" ht="54" hidden="false" customHeight="true" outlineLevel="0" collapsed="false">
      <c r="A50" s="12" t="s">
        <v>91</v>
      </c>
      <c r="B50" s="13" t="s">
        <v>12</v>
      </c>
      <c r="C50" s="13" t="s">
        <v>92</v>
      </c>
      <c r="D50" s="13" t="n">
        <v>6406.8</v>
      </c>
      <c r="E50" s="14"/>
      <c r="F50" s="15"/>
      <c r="G50" s="14" t="n">
        <f aca="false">E50/(1+F50)</f>
        <v>0</v>
      </c>
    </row>
    <row r="51" customFormat="false" ht="54" hidden="false" customHeight="true" outlineLevel="0" collapsed="false">
      <c r="A51" s="12" t="s">
        <v>93</v>
      </c>
      <c r="B51" s="13" t="s">
        <v>12</v>
      </c>
      <c r="C51" s="13" t="s">
        <v>94</v>
      </c>
      <c r="D51" s="13" t="n">
        <v>1293.3</v>
      </c>
      <c r="E51" s="14"/>
      <c r="F51" s="15"/>
      <c r="G51" s="14" t="n">
        <f aca="false">E51/(1+F51)</f>
        <v>0</v>
      </c>
    </row>
    <row r="52" customFormat="false" ht="54" hidden="false" customHeight="true" outlineLevel="0" collapsed="false">
      <c r="A52" s="12" t="s">
        <v>95</v>
      </c>
      <c r="B52" s="13" t="s">
        <v>12</v>
      </c>
      <c r="C52" s="13" t="s">
        <v>96</v>
      </c>
      <c r="D52" s="13" t="n">
        <v>2475.3</v>
      </c>
      <c r="E52" s="14"/>
      <c r="F52" s="15"/>
      <c r="G52" s="14" t="n">
        <f aca="false">E52/(1+F52)</f>
        <v>0</v>
      </c>
    </row>
    <row r="53" customFormat="false" ht="54" hidden="false" customHeight="true" outlineLevel="0" collapsed="false">
      <c r="A53" s="12" t="s">
        <v>97</v>
      </c>
      <c r="B53" s="13" t="s">
        <v>12</v>
      </c>
      <c r="C53" s="13" t="s">
        <v>98</v>
      </c>
      <c r="D53" s="13" t="n">
        <v>1023</v>
      </c>
      <c r="E53" s="14"/>
      <c r="F53" s="15"/>
      <c r="G53" s="14" t="n">
        <f aca="false">E53/(1+F53)</f>
        <v>0</v>
      </c>
    </row>
    <row r="54" customFormat="false" ht="15.65" hidden="false" customHeight="false" outlineLevel="0" collapsed="false">
      <c r="A54" s="16"/>
      <c r="C54" s="17"/>
      <c r="D54" s="17"/>
      <c r="E54" s="18" t="n">
        <f aca="false">SUM(E10:E53)</f>
        <v>0</v>
      </c>
      <c r="F54" s="19" t="s">
        <v>99</v>
      </c>
      <c r="G54" s="18" t="n">
        <f aca="false">SUM(G10:G53)</f>
        <v>0</v>
      </c>
    </row>
    <row r="55" customFormat="false" ht="15" hidden="false" customHeight="false" outlineLevel="0" collapsed="false">
      <c r="A55" s="20" t="s">
        <v>100</v>
      </c>
    </row>
    <row r="59" customFormat="false" ht="15" hidden="false" customHeight="false" outlineLevel="0" collapsed="false">
      <c r="B59" s="21" t="s">
        <v>101</v>
      </c>
      <c r="C59" s="21"/>
      <c r="D59" s="22"/>
    </row>
    <row r="60" customFormat="false" ht="15" hidden="false" customHeight="false" outlineLevel="0" collapsed="false">
      <c r="B60" s="21"/>
      <c r="C60" s="21"/>
      <c r="D60" s="22"/>
    </row>
    <row r="61" customFormat="false" ht="15" hidden="false" customHeight="false" outlineLevel="0" collapsed="false">
      <c r="B61" s="21"/>
      <c r="C61" s="21" t="s">
        <v>102</v>
      </c>
      <c r="D61" s="22"/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8">
    <mergeCell ref="A6:G6"/>
    <mergeCell ref="A8:A9"/>
    <mergeCell ref="B8:B9"/>
    <mergeCell ref="C8:C9"/>
    <mergeCell ref="D8:D9"/>
    <mergeCell ref="E8:E9"/>
    <mergeCell ref="F8:F9"/>
    <mergeCell ref="G8:G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2026-10-19T10:15:22Z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