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ГМТС\Договора 2026\Запрос предложений\Внеплановые\Противоосколочные маты к ГРП-1\Закупка\"/>
    </mc:Choice>
  </mc:AlternateContent>
  <bookViews>
    <workbookView xWindow="0" yWindow="0" windowWidth="16380" windowHeight="8190" tabRatio="500"/>
  </bookViews>
  <sheets>
    <sheet name="Форма" sheetId="1" r:id="rId1"/>
  </sheets>
  <calcPr calcId="162913" refMode="R1C1" fullPrecision="0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75" i="1" l="1"/>
  <c r="K75" i="1"/>
  <c r="L75" i="1"/>
  <c r="J52" i="1"/>
  <c r="L52" i="1"/>
  <c r="K52" i="1" s="1"/>
  <c r="J53" i="1"/>
  <c r="L53" i="1" s="1"/>
  <c r="K53" i="1" s="1"/>
  <c r="J54" i="1"/>
  <c r="L54" i="1" s="1"/>
  <c r="K54" i="1" s="1"/>
  <c r="J55" i="1"/>
  <c r="L55" i="1"/>
  <c r="K55" i="1" s="1"/>
  <c r="J56" i="1"/>
  <c r="L56" i="1"/>
  <c r="K56" i="1" s="1"/>
  <c r="J57" i="1"/>
  <c r="L57" i="1" s="1"/>
  <c r="K57" i="1" s="1"/>
  <c r="J58" i="1"/>
  <c r="L58" i="1" s="1"/>
  <c r="K58" i="1" s="1"/>
  <c r="J59" i="1"/>
  <c r="L59" i="1"/>
  <c r="K59" i="1" s="1"/>
  <c r="J60" i="1"/>
  <c r="L60" i="1"/>
  <c r="K60" i="1" s="1"/>
  <c r="J61" i="1"/>
  <c r="L61" i="1" s="1"/>
  <c r="K61" i="1" s="1"/>
  <c r="J62" i="1"/>
  <c r="L62" i="1" s="1"/>
  <c r="K62" i="1" s="1"/>
  <c r="J63" i="1"/>
  <c r="L63" i="1"/>
  <c r="K63" i="1" s="1"/>
  <c r="J64" i="1"/>
  <c r="L64" i="1"/>
  <c r="K64" i="1" s="1"/>
  <c r="J65" i="1"/>
  <c r="L65" i="1" s="1"/>
  <c r="K65" i="1" s="1"/>
  <c r="J66" i="1"/>
  <c r="L66" i="1" s="1"/>
  <c r="K66" i="1" s="1"/>
  <c r="J67" i="1"/>
  <c r="L67" i="1"/>
  <c r="K67" i="1" s="1"/>
  <c r="J68" i="1"/>
  <c r="L68" i="1"/>
  <c r="K68" i="1" s="1"/>
  <c r="J69" i="1"/>
  <c r="L69" i="1" s="1"/>
  <c r="K69" i="1" s="1"/>
  <c r="J70" i="1"/>
  <c r="L70" i="1" s="1"/>
  <c r="K70" i="1" s="1"/>
  <c r="J71" i="1"/>
  <c r="L71" i="1"/>
  <c r="K71" i="1" s="1"/>
  <c r="J72" i="1"/>
  <c r="L72" i="1"/>
  <c r="K72" i="1" s="1"/>
  <c r="J73" i="1"/>
  <c r="L73" i="1" s="1"/>
  <c r="K73" i="1" s="1"/>
  <c r="J17" i="1" l="1"/>
  <c r="L17" i="1" s="1"/>
  <c r="K17" i="1" s="1"/>
  <c r="J18" i="1"/>
  <c r="L18" i="1" s="1"/>
  <c r="K18" i="1" s="1"/>
  <c r="J19" i="1"/>
  <c r="L19" i="1" s="1"/>
  <c r="K19" i="1" s="1"/>
  <c r="J20" i="1"/>
  <c r="L20" i="1" s="1"/>
  <c r="K20" i="1" s="1"/>
  <c r="J21" i="1"/>
  <c r="L21" i="1" s="1"/>
  <c r="K21" i="1" s="1"/>
  <c r="J22" i="1"/>
  <c r="L22" i="1" s="1"/>
  <c r="K22" i="1" s="1"/>
  <c r="J23" i="1"/>
  <c r="L23" i="1" s="1"/>
  <c r="K23" i="1" s="1"/>
  <c r="J24" i="1"/>
  <c r="L24" i="1" s="1"/>
  <c r="K24" i="1" s="1"/>
  <c r="J25" i="1"/>
  <c r="L25" i="1" s="1"/>
  <c r="K25" i="1" s="1"/>
  <c r="J26" i="1"/>
  <c r="L26" i="1" s="1"/>
  <c r="K26" i="1" s="1"/>
  <c r="J27" i="1"/>
  <c r="L27" i="1" s="1"/>
  <c r="K27" i="1" s="1"/>
  <c r="J28" i="1"/>
  <c r="L28" i="1" s="1"/>
  <c r="K28" i="1" s="1"/>
  <c r="J29" i="1"/>
  <c r="L29" i="1" s="1"/>
  <c r="K29" i="1" s="1"/>
  <c r="J30" i="1"/>
  <c r="L30" i="1" s="1"/>
  <c r="K30" i="1" s="1"/>
  <c r="J31" i="1"/>
  <c r="L31" i="1" s="1"/>
  <c r="K31" i="1" s="1"/>
  <c r="J32" i="1"/>
  <c r="L32" i="1" s="1"/>
  <c r="K32" i="1" s="1"/>
  <c r="J33" i="1"/>
  <c r="L33" i="1" s="1"/>
  <c r="K33" i="1" s="1"/>
  <c r="J34" i="1"/>
  <c r="L34" i="1" s="1"/>
  <c r="K34" i="1" s="1"/>
  <c r="J35" i="1"/>
  <c r="L35" i="1" s="1"/>
  <c r="K35" i="1" s="1"/>
  <c r="J36" i="1"/>
  <c r="L36" i="1" s="1"/>
  <c r="K36" i="1" s="1"/>
  <c r="J37" i="1"/>
  <c r="L37" i="1" s="1"/>
  <c r="K37" i="1" s="1"/>
  <c r="J38" i="1"/>
  <c r="L38" i="1" s="1"/>
  <c r="K38" i="1" s="1"/>
  <c r="J39" i="1"/>
  <c r="L39" i="1" s="1"/>
  <c r="K39" i="1" s="1"/>
  <c r="J40" i="1"/>
  <c r="L40" i="1" s="1"/>
  <c r="K40" i="1" s="1"/>
  <c r="J41" i="1"/>
  <c r="L41" i="1" s="1"/>
  <c r="K41" i="1" s="1"/>
  <c r="J42" i="1"/>
  <c r="L42" i="1" s="1"/>
  <c r="K42" i="1" s="1"/>
  <c r="J43" i="1"/>
  <c r="L43" i="1" s="1"/>
  <c r="K43" i="1" s="1"/>
  <c r="J44" i="1"/>
  <c r="L44" i="1" s="1"/>
  <c r="K44" i="1" s="1"/>
  <c r="J45" i="1"/>
  <c r="L45" i="1" s="1"/>
  <c r="K45" i="1" s="1"/>
  <c r="J46" i="1"/>
  <c r="L46" i="1" s="1"/>
  <c r="K46" i="1" s="1"/>
  <c r="J47" i="1"/>
  <c r="L47" i="1" s="1"/>
  <c r="K47" i="1" s="1"/>
  <c r="J48" i="1"/>
  <c r="L48" i="1" s="1"/>
  <c r="K48" i="1" s="1"/>
  <c r="J49" i="1"/>
  <c r="L49" i="1" s="1"/>
  <c r="K49" i="1" s="1"/>
  <c r="J50" i="1"/>
  <c r="L50" i="1" s="1"/>
  <c r="K50" i="1" s="1"/>
  <c r="J51" i="1"/>
  <c r="L51" i="1" s="1"/>
  <c r="K51" i="1" s="1"/>
  <c r="J16" i="1" l="1"/>
  <c r="L16" i="1" l="1"/>
  <c r="H75" i="1" l="1"/>
  <c r="K16" i="1"/>
</calcChain>
</file>

<file path=xl/sharedStrings.xml><?xml version="1.0" encoding="utf-8"?>
<sst xmlns="http://schemas.openxmlformats.org/spreadsheetml/2006/main" count="154" uniqueCount="96">
  <si>
    <t>Форма предложения</t>
  </si>
  <si>
    <t>(Форма предложения Поставщика заполняется на бланке организации с указанием наименования и реквизитов организации, с указанием кодов ИНН, ОКПО, ОКОНХ или ОКВЭД, необходимых для составления отчетности)</t>
  </si>
  <si>
    <t>Руководителю</t>
  </si>
  <si>
    <t>«_________________________»</t>
  </si>
  <si>
    <t>Ф.И.О.</t>
  </si>
  <si>
    <t>На запрос № (указывается номер запроса  Покупателя)</t>
  </si>
  <si>
    <t>от  (указывается дата запроса)</t>
  </si>
  <si>
    <t>Предложение на поставку продукции</t>
  </si>
  <si>
    <t>Изучив направленный Вами запрос, предлагаем осуществить поставку следующей продукции:</t>
  </si>
  <si>
    <t>№ п/п</t>
  </si>
  <si>
    <t>Наименование требуемой продукции</t>
  </si>
  <si>
    <t>Страна происхождения товара</t>
  </si>
  <si>
    <t>Ед. изм.</t>
  </si>
  <si>
    <t>Кол-во</t>
  </si>
  <si>
    <t>Цена,руб., без НДС</t>
  </si>
  <si>
    <t>Сумма, руб. без НДС</t>
  </si>
  <si>
    <t>Транспортные расходы:</t>
  </si>
  <si>
    <t>ИТОГО:</t>
  </si>
  <si>
    <t>х</t>
  </si>
  <si>
    <t>1. В цену продукции включены все налоги и обязательные платежи, все скидки, а также следующие сопутствующие работы, транспортные расходы до места поставки г. Якутск</t>
  </si>
  <si>
    <t>3. К настоящему предложению прилагаются следующие документы, подтверждающие соответствие предлагаемой нами продукции установленным требованиям: … (перечисляются приложения к предложению).</t>
  </si>
  <si>
    <r>
      <rPr>
        <sz val="11"/>
        <rFont val="Times New Roman"/>
        <family val="1"/>
        <charset val="1"/>
      </rPr>
      <t xml:space="preserve">4. Данное предложение действительно до  </t>
    </r>
    <r>
      <rPr>
        <sz val="11"/>
        <color rgb="FFFF0000"/>
        <rFont val="Times New Roman"/>
        <family val="1"/>
        <charset val="204"/>
      </rPr>
      <t>(указывается срок действия предложения)</t>
    </r>
  </si>
  <si>
    <t>_____________________________</t>
  </si>
  <si>
    <t>_________________________</t>
  </si>
  <si>
    <t>(должность ответственного лица</t>
  </si>
  <si>
    <t>(подпись, расшифровка подписи)</t>
  </si>
  <si>
    <t>Поставщика)</t>
  </si>
  <si>
    <t>(печать  Поставщика)</t>
  </si>
  <si>
    <t>шт</t>
  </si>
  <si>
    <t>Завод изготовитель</t>
  </si>
  <si>
    <t>НДС 22%, руб.</t>
  </si>
  <si>
    <t>Стоимость, руб. с НДС</t>
  </si>
  <si>
    <r>
      <t xml:space="preserve">Наименование реестра и номер реестровой записи
</t>
    </r>
    <r>
      <rPr>
        <b/>
        <i/>
        <sz val="10"/>
        <color rgb="FF000000"/>
        <rFont val="Times New Roman"/>
        <family val="1"/>
        <charset val="204"/>
      </rPr>
      <t>(если применимо)</t>
    </r>
  </si>
  <si>
    <t>Пункт назначения: 677000, Саха /Якутия/ Респ, Якутск г, Федора Попова ул, дом № 3, ЯТЭЦ ПАО «Якутскэнерго»</t>
  </si>
  <si>
    <t>Техническое описание продукции Поставщика, артикул, тип, марка</t>
  </si>
  <si>
    <r>
      <t xml:space="preserve">2. Оплата поставленной продукции осуществляется: </t>
    </r>
    <r>
      <rPr>
        <sz val="11"/>
        <color rgb="FFFF0000"/>
        <rFont val="Times New Roman"/>
        <family val="1"/>
        <charset val="204"/>
      </rPr>
      <t>в течение 7 (семи) рабочих дней с даты подписания Сторонами товарной накладной (ТОРГ-12)</t>
    </r>
  </si>
  <si>
    <t>Противоосколочный бронемат(панель) №1</t>
  </si>
  <si>
    <t>Противоосколочный бронемат(панель) №2</t>
  </si>
  <si>
    <t>Противоосколочный бронемат(панель) №3</t>
  </si>
  <si>
    <t>Противоосколочный бронемат(панель) №4</t>
  </si>
  <si>
    <t>Противоосколочный бронемат(панель) №5</t>
  </si>
  <si>
    <t>Противоосколочный бронемат(панель) №6</t>
  </si>
  <si>
    <t>Противоосколочный бронемат(панель) №7</t>
  </si>
  <si>
    <t>Противоосколочный бронемат(панель) №8</t>
  </si>
  <si>
    <t>Противоосколочный бронемат(панель) №9</t>
  </si>
  <si>
    <t>Противоосколочный бронемат(панель) №10</t>
  </si>
  <si>
    <t>Противоосколочный бронемат(панель) №11</t>
  </si>
  <si>
    <t>Противоосколочный бронемат(панель) №12</t>
  </si>
  <si>
    <t>Противоосколочный бронемат(панель) №13</t>
  </si>
  <si>
    <t>Противоосколочный бронемат(панель) №14</t>
  </si>
  <si>
    <t>Противоосколочный бронемат(панель) №15</t>
  </si>
  <si>
    <t>Противоосколочный бронемат(панель) №16</t>
  </si>
  <si>
    <t>Противоосколочный бронемат(панель) №17</t>
  </si>
  <si>
    <t>Противоосколочный бронемат(панель) №18</t>
  </si>
  <si>
    <t>Противоосколочный бронемат(панель) №19</t>
  </si>
  <si>
    <t>Противоосколочный бронемат(панель) №20</t>
  </si>
  <si>
    <t>Противоосколочный бронемат(панель) №21</t>
  </si>
  <si>
    <t>Противоосколочный бронемат(панель) №22</t>
  </si>
  <si>
    <t>Противоосколочный бронемат(панель) №23</t>
  </si>
  <si>
    <t>Противоосколочный бронемат(панель) №24</t>
  </si>
  <si>
    <t>Противоосколочный бронемат(панель) №25</t>
  </si>
  <si>
    <t>Противоосколочный бронемат(панель) №26</t>
  </si>
  <si>
    <t>Противоосколочный бронемат(панель) №27</t>
  </si>
  <si>
    <t>Противоосколочный бронемат(панель) №28</t>
  </si>
  <si>
    <t>Противоосколочный бронемат(панель) №29</t>
  </si>
  <si>
    <t>Противоосколочный бронемат(панель) №30</t>
  </si>
  <si>
    <t>Противоосколочный бронемат(панель) №31</t>
  </si>
  <si>
    <t>Противоосколочный бронемат(панель) №32</t>
  </si>
  <si>
    <t>Противоосколочный бронемат(панель) №33</t>
  </si>
  <si>
    <t>Противоосколочный бронемат(панель) №34</t>
  </si>
  <si>
    <t>Противоосколочный бронемат(панель) №35</t>
  </si>
  <si>
    <t>Противоосколочный бронемат(панель) №36</t>
  </si>
  <si>
    <t>Противоосколочный бронемат(панель) №37</t>
  </si>
  <si>
    <t>Противоосколочный бронемат(панель) №38</t>
  </si>
  <si>
    <t>Противоосколочный бронемат(панель) №39</t>
  </si>
  <si>
    <t>Противоосколочный бронемат(панель) №40</t>
  </si>
  <si>
    <t>Противоосколочный бронемат(панель) №41</t>
  </si>
  <si>
    <t>Противоосколочный бронемат(панель) №42</t>
  </si>
  <si>
    <t>Противоосколочный бронемат(панель) №43</t>
  </si>
  <si>
    <t>Противоосколочный бронемат(панель) №44</t>
  </si>
  <si>
    <t>Противоосколочный бронемат(панель) №45</t>
  </si>
  <si>
    <t>Противоосколочный бронемат(панель) №46</t>
  </si>
  <si>
    <t>Противоосколочный бронемат(панель) №47</t>
  </si>
  <si>
    <t>Противоосколочный бронемат(панель) №48</t>
  </si>
  <si>
    <t>Противоосколочный бронемат(панель) №49</t>
  </si>
  <si>
    <t>Противоосколочный бронемат(панель) №50</t>
  </si>
  <si>
    <t>Противоосколочный бронемат(панель) №51</t>
  </si>
  <si>
    <t>Противоосколочный бронемат(панель) №52</t>
  </si>
  <si>
    <t>Противоосколочный бронемат(панель) №53</t>
  </si>
  <si>
    <t>Противоосколочный бронемат(панель) №54</t>
  </si>
  <si>
    <t>Противоосколочный бронемат(панель) №55</t>
  </si>
  <si>
    <t>Противоосколочный бронемат(панель) №56</t>
  </si>
  <si>
    <t>Противоосколочный бронемат(панель) №57</t>
  </si>
  <si>
    <t>Противоосколочный бронемат(панель) №58</t>
  </si>
  <si>
    <t xml:space="preserve">Противоосколочный мат в чехле из износостойкой ткани 600D с водоотталкивающим полиуретановым покрытием; Класс защиты:  БР1/С2;  Противоосколочная стойкость: не менее V50% ≥ 530,6 м/с;  СВМПЭ (Сверхмолекулярный п/э высокой плотности);  Плотность: 160 гр./м2., 15 слоёв; Крепление: на люверсах М12;  Размеры матов в Приложении №2 «Размеры противоосколочных панелей ГРП-1»
</t>
  </si>
  <si>
    <r>
      <t xml:space="preserve">Срок поставки до: </t>
    </r>
    <r>
      <rPr>
        <sz val="11"/>
        <rFont val="Times New Roman"/>
        <family val="1"/>
        <charset val="204"/>
      </rPr>
      <t>В течение 60 календарных дней с даты заключения договора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</si>
</sst>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8"/>
      <name val="Arial"/>
      <charset val="1"/>
    </font>
    <font>
      <sz val="11"/>
      <name val="Times New Roman"/>
      <family val="1"/>
      <charset val="1"/>
    </font>
    <font>
      <i/>
      <sz val="11"/>
      <name val="Times New Roman"/>
      <family val="1"/>
      <charset val="1"/>
    </font>
    <font>
      <b/>
      <sz val="11"/>
      <name val="Times New Roman"/>
      <family val="1"/>
      <charset val="1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1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00330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>
      <alignment horizontal="left"/>
    </xf>
    <xf numFmtId="0" fontId="1" fillId="0" borderId="0" xfId="0" applyFont="1" applyAlignment="1" applyProtection="1">
      <alignment horizontal="right"/>
    </xf>
    <xf numFmtId="0" fontId="1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center"/>
    </xf>
    <xf numFmtId="4" fontId="7" fillId="0" borderId="3" xfId="0" applyNumberFormat="1" applyFont="1" applyBorder="1" applyAlignment="1" applyProtection="1">
      <alignment horizontal="center" vertical="center" wrapText="1"/>
    </xf>
    <xf numFmtId="4" fontId="7" fillId="0" borderId="3" xfId="0" applyNumberFormat="1" applyFont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left"/>
    </xf>
    <xf numFmtId="4" fontId="5" fillId="0" borderId="6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left" wrapText="1"/>
    </xf>
    <xf numFmtId="0" fontId="3" fillId="0" borderId="0" xfId="0" applyFont="1" applyBorder="1" applyAlignment="1" applyProtection="1">
      <alignment horizontal="left" wrapText="1"/>
    </xf>
    <xf numFmtId="0" fontId="2" fillId="0" borderId="0" xfId="0" applyFont="1" applyBorder="1" applyAlignment="1" applyProtection="1">
      <alignment horizontal="justify" wrapText="1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vertical="top" wrapText="1"/>
    </xf>
    <xf numFmtId="0" fontId="4" fillId="0" borderId="0" xfId="0" applyFont="1" applyBorder="1" applyAlignment="1" applyProtection="1">
      <alignment horizontal="center" vertical="center" wrapText="1"/>
    </xf>
    <xf numFmtId="4" fontId="5" fillId="0" borderId="0" xfId="0" applyNumberFormat="1" applyFont="1" applyBorder="1" applyAlignment="1" applyProtection="1">
      <alignment horizontal="right" vertical="center" wrapText="1"/>
    </xf>
    <xf numFmtId="0" fontId="6" fillId="0" borderId="0" xfId="0" applyFont="1" applyBorder="1" applyAlignment="1" applyProtection="1">
      <alignment vertical="center" wrapText="1"/>
    </xf>
    <xf numFmtId="4" fontId="7" fillId="0" borderId="0" xfId="0" applyNumberFormat="1" applyFont="1" applyBorder="1" applyAlignment="1" applyProtection="1">
      <alignment horizontal="right" vertical="center" wrapText="1"/>
    </xf>
    <xf numFmtId="0" fontId="5" fillId="0" borderId="4" xfId="0" applyFont="1" applyBorder="1" applyAlignment="1" applyProtection="1">
      <alignment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center" vertical="center" wrapText="1"/>
    </xf>
    <xf numFmtId="4" fontId="5" fillId="0" borderId="6" xfId="0" applyNumberFormat="1" applyFont="1" applyBorder="1" applyAlignment="1" applyProtection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3" fontId="7" fillId="0" borderId="3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justify" wrapText="1"/>
    </xf>
    <xf numFmtId="0" fontId="1" fillId="0" borderId="0" xfId="0" applyFont="1" applyBorder="1" applyAlignment="1" applyProtection="1">
      <alignment horizontal="left"/>
    </xf>
    <xf numFmtId="0" fontId="7" fillId="0" borderId="3" xfId="0" applyFont="1" applyBorder="1" applyAlignment="1" applyProtection="1">
      <alignment horizontal="right" vertical="center" wrapText="1"/>
    </xf>
    <xf numFmtId="0" fontId="7" fillId="0" borderId="6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horizontal="left" wrapText="1"/>
    </xf>
    <xf numFmtId="0" fontId="3" fillId="2" borderId="0" xfId="0" applyFont="1" applyFill="1" applyBorder="1" applyAlignment="1" applyProtection="1">
      <alignment horizontal="left"/>
    </xf>
    <xf numFmtId="0" fontId="3" fillId="0" borderId="0" xfId="0" applyFont="1" applyBorder="1" applyAlignment="1" applyProtection="1">
      <alignment horizontal="left" wrapText="1"/>
    </xf>
    <xf numFmtId="4" fontId="5" fillId="0" borderId="4" xfId="0" applyNumberFormat="1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6" xfId="0" applyNumberFormat="1" applyFont="1" applyBorder="1" applyAlignment="1">
      <alignment vertical="center" wrapText="1"/>
    </xf>
    <xf numFmtId="0" fontId="5" fillId="0" borderId="6" xfId="0" applyFont="1" applyBorder="1" applyAlignment="1" applyProtection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3" borderId="6" xfId="0" applyFont="1" applyFill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4" borderId="2" xfId="0" applyFont="1" applyFill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0"/>
  <sheetViews>
    <sheetView tabSelected="1" view="pageBreakPreview" topLeftCell="A42" zoomScaleNormal="100" workbookViewId="0">
      <selection activeCell="C16" sqref="C16:C73"/>
    </sheetView>
  </sheetViews>
  <sheetFormatPr defaultColWidth="10.5" defaultRowHeight="11.25" x14ac:dyDescent="0.2"/>
  <cols>
    <col min="1" max="1" width="6.6640625" style="1" customWidth="1"/>
    <col min="2" max="2" width="29.1640625" style="1" customWidth="1"/>
    <col min="3" max="3" width="72.33203125" style="1" customWidth="1"/>
    <col min="4" max="4" width="11.6640625" style="1" customWidth="1"/>
    <col min="5" max="5" width="13" style="1" customWidth="1"/>
    <col min="6" max="6" width="16.33203125" style="1" customWidth="1"/>
    <col min="7" max="7" width="6.6640625" style="1" customWidth="1"/>
    <col min="8" max="8" width="13.83203125" style="1" customWidth="1"/>
    <col min="9" max="11" width="13.33203125" style="1" customWidth="1"/>
    <col min="12" max="13" width="13.1640625" style="1" customWidth="1"/>
  </cols>
  <sheetData>
    <row r="1" spans="1:13" ht="10.5" customHeight="1" x14ac:dyDescent="0.2"/>
    <row r="2" spans="1:13" ht="15" customHeight="1" x14ac:dyDescent="0.25">
      <c r="L2" s="2" t="s">
        <v>0</v>
      </c>
      <c r="M2" s="2"/>
    </row>
    <row r="3" spans="1:13" ht="15" customHeight="1" x14ac:dyDescent="0.2"/>
    <row r="4" spans="1:13" ht="28.5" customHeight="1" x14ac:dyDescent="0.25">
      <c r="A4" s="29" t="s">
        <v>1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11"/>
    </row>
    <row r="5" spans="1:13" ht="15" customHeight="1" x14ac:dyDescent="0.2"/>
    <row r="6" spans="1:13" ht="15" customHeight="1" x14ac:dyDescent="0.25">
      <c r="L6" s="2" t="s">
        <v>2</v>
      </c>
      <c r="M6" s="2"/>
    </row>
    <row r="7" spans="1:13" ht="15" customHeight="1" x14ac:dyDescent="0.25">
      <c r="L7" s="2" t="s">
        <v>3</v>
      </c>
      <c r="M7" s="2"/>
    </row>
    <row r="8" spans="1:13" ht="15" customHeight="1" x14ac:dyDescent="0.25">
      <c r="L8" s="2" t="s">
        <v>4</v>
      </c>
      <c r="M8" s="2"/>
    </row>
    <row r="9" spans="1:13" ht="15" customHeight="1" x14ac:dyDescent="0.25">
      <c r="A9" s="3" t="s">
        <v>5</v>
      </c>
    </row>
    <row r="10" spans="1:13" ht="15" customHeight="1" x14ac:dyDescent="0.25">
      <c r="A10" s="3" t="s">
        <v>6</v>
      </c>
    </row>
    <row r="11" spans="1:13" ht="15" customHeight="1" x14ac:dyDescent="0.2"/>
    <row r="12" spans="1:13" ht="15" customHeight="1" x14ac:dyDescent="0.2">
      <c r="E12" s="4" t="s">
        <v>7</v>
      </c>
      <c r="F12" s="4"/>
    </row>
    <row r="13" spans="1:13" ht="15" customHeight="1" x14ac:dyDescent="0.2"/>
    <row r="14" spans="1:13" ht="15" customHeight="1" x14ac:dyDescent="0.25">
      <c r="A14" s="30" t="s">
        <v>8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12"/>
    </row>
    <row r="15" spans="1:13" ht="86.25" customHeight="1" x14ac:dyDescent="0.2">
      <c r="A15" s="19" t="s">
        <v>9</v>
      </c>
      <c r="B15" s="20" t="s">
        <v>10</v>
      </c>
      <c r="C15" s="19" t="s">
        <v>34</v>
      </c>
      <c r="D15" s="19" t="s">
        <v>29</v>
      </c>
      <c r="E15" s="19" t="s">
        <v>11</v>
      </c>
      <c r="F15" s="21" t="s">
        <v>32</v>
      </c>
      <c r="G15" s="19" t="s">
        <v>12</v>
      </c>
      <c r="H15" s="19" t="s">
        <v>13</v>
      </c>
      <c r="I15" s="20" t="s">
        <v>14</v>
      </c>
      <c r="J15" s="19" t="s">
        <v>15</v>
      </c>
      <c r="K15" s="46" t="s">
        <v>30</v>
      </c>
      <c r="L15" s="19" t="s">
        <v>31</v>
      </c>
      <c r="M15" s="14"/>
    </row>
    <row r="16" spans="1:13" ht="35.25" customHeight="1" x14ac:dyDescent="0.2">
      <c r="A16" s="22">
        <v>1</v>
      </c>
      <c r="B16" s="41" t="s">
        <v>36</v>
      </c>
      <c r="C16" s="43" t="s">
        <v>94</v>
      </c>
      <c r="D16" s="39"/>
      <c r="E16" s="23"/>
      <c r="F16" s="24"/>
      <c r="G16" s="27" t="s">
        <v>28</v>
      </c>
      <c r="H16" s="26">
        <v>1</v>
      </c>
      <c r="I16" s="25"/>
      <c r="J16" s="25">
        <f>I16*H16</f>
        <v>0</v>
      </c>
      <c r="K16" s="8">
        <f>(L16*22)/122</f>
        <v>0</v>
      </c>
      <c r="L16" s="8">
        <f>J16+J16*0.22</f>
        <v>0</v>
      </c>
      <c r="M16" s="15"/>
    </row>
    <row r="17" spans="1:13" ht="31.5" x14ac:dyDescent="0.2">
      <c r="A17" s="22">
        <v>2</v>
      </c>
      <c r="B17" s="41" t="s">
        <v>37</v>
      </c>
      <c r="C17" s="44"/>
      <c r="D17" s="39"/>
      <c r="E17" s="23"/>
      <c r="F17" s="24"/>
      <c r="G17" s="27" t="s">
        <v>28</v>
      </c>
      <c r="H17" s="26">
        <v>1</v>
      </c>
      <c r="I17" s="25"/>
      <c r="J17" s="25">
        <f t="shared" ref="J17:J51" si="0">I17*H17</f>
        <v>0</v>
      </c>
      <c r="K17" s="8">
        <f t="shared" ref="K17:K51" si="1">(L17*22)/122</f>
        <v>0</v>
      </c>
      <c r="L17" s="8">
        <f t="shared" ref="L17:L51" si="2">J17+J17*0.22</f>
        <v>0</v>
      </c>
      <c r="M17" s="15"/>
    </row>
    <row r="18" spans="1:13" ht="31.5" x14ac:dyDescent="0.2">
      <c r="A18" s="22">
        <v>3</v>
      </c>
      <c r="B18" s="41" t="s">
        <v>38</v>
      </c>
      <c r="C18" s="44"/>
      <c r="D18" s="39"/>
      <c r="E18" s="23"/>
      <c r="F18" s="24"/>
      <c r="G18" s="27" t="s">
        <v>28</v>
      </c>
      <c r="H18" s="26">
        <v>1</v>
      </c>
      <c r="I18" s="25"/>
      <c r="J18" s="25">
        <f t="shared" si="0"/>
        <v>0</v>
      </c>
      <c r="K18" s="8">
        <f t="shared" si="1"/>
        <v>0</v>
      </c>
      <c r="L18" s="8">
        <f t="shared" si="2"/>
        <v>0</v>
      </c>
      <c r="M18" s="15"/>
    </row>
    <row r="19" spans="1:13" ht="31.5" x14ac:dyDescent="0.2">
      <c r="A19" s="22">
        <v>4</v>
      </c>
      <c r="B19" s="41" t="s">
        <v>39</v>
      </c>
      <c r="C19" s="44"/>
      <c r="D19" s="39"/>
      <c r="E19" s="23"/>
      <c r="F19" s="24"/>
      <c r="G19" s="27" t="s">
        <v>28</v>
      </c>
      <c r="H19" s="26">
        <v>1</v>
      </c>
      <c r="I19" s="25"/>
      <c r="J19" s="25">
        <f t="shared" si="0"/>
        <v>0</v>
      </c>
      <c r="K19" s="8">
        <f t="shared" si="1"/>
        <v>0</v>
      </c>
      <c r="L19" s="8">
        <f t="shared" si="2"/>
        <v>0</v>
      </c>
      <c r="M19" s="15"/>
    </row>
    <row r="20" spans="1:13" ht="31.5" x14ac:dyDescent="0.2">
      <c r="A20" s="22">
        <v>5</v>
      </c>
      <c r="B20" s="41" t="s">
        <v>40</v>
      </c>
      <c r="C20" s="44"/>
      <c r="D20" s="39"/>
      <c r="E20" s="23"/>
      <c r="F20" s="24"/>
      <c r="G20" s="27" t="s">
        <v>28</v>
      </c>
      <c r="H20" s="26">
        <v>1</v>
      </c>
      <c r="I20" s="25"/>
      <c r="J20" s="25">
        <f t="shared" si="0"/>
        <v>0</v>
      </c>
      <c r="K20" s="8">
        <f t="shared" si="1"/>
        <v>0</v>
      </c>
      <c r="L20" s="8">
        <f t="shared" si="2"/>
        <v>0</v>
      </c>
      <c r="M20" s="15"/>
    </row>
    <row r="21" spans="1:13" ht="31.5" x14ac:dyDescent="0.2">
      <c r="A21" s="22">
        <v>6</v>
      </c>
      <c r="B21" s="41" t="s">
        <v>41</v>
      </c>
      <c r="C21" s="44"/>
      <c r="D21" s="39"/>
      <c r="E21" s="23"/>
      <c r="F21" s="24"/>
      <c r="G21" s="27" t="s">
        <v>28</v>
      </c>
      <c r="H21" s="26">
        <v>1</v>
      </c>
      <c r="I21" s="25"/>
      <c r="J21" s="25">
        <f t="shared" si="0"/>
        <v>0</v>
      </c>
      <c r="K21" s="8">
        <f t="shared" si="1"/>
        <v>0</v>
      </c>
      <c r="L21" s="8">
        <f t="shared" si="2"/>
        <v>0</v>
      </c>
      <c r="M21" s="15"/>
    </row>
    <row r="22" spans="1:13" ht="31.5" x14ac:dyDescent="0.2">
      <c r="A22" s="22">
        <v>7</v>
      </c>
      <c r="B22" s="41" t="s">
        <v>42</v>
      </c>
      <c r="C22" s="44"/>
      <c r="D22" s="39"/>
      <c r="E22" s="23"/>
      <c r="F22" s="24"/>
      <c r="G22" s="27" t="s">
        <v>28</v>
      </c>
      <c r="H22" s="26">
        <v>1</v>
      </c>
      <c r="I22" s="25"/>
      <c r="J22" s="25">
        <f t="shared" si="0"/>
        <v>0</v>
      </c>
      <c r="K22" s="8">
        <f t="shared" si="1"/>
        <v>0</v>
      </c>
      <c r="L22" s="8">
        <f t="shared" si="2"/>
        <v>0</v>
      </c>
      <c r="M22" s="15"/>
    </row>
    <row r="23" spans="1:13" ht="31.5" x14ac:dyDescent="0.2">
      <c r="A23" s="22">
        <v>8</v>
      </c>
      <c r="B23" s="41" t="s">
        <v>43</v>
      </c>
      <c r="C23" s="44"/>
      <c r="D23" s="39"/>
      <c r="E23" s="23"/>
      <c r="F23" s="24"/>
      <c r="G23" s="27" t="s">
        <v>28</v>
      </c>
      <c r="H23" s="26">
        <v>1</v>
      </c>
      <c r="I23" s="25"/>
      <c r="J23" s="25">
        <f t="shared" si="0"/>
        <v>0</v>
      </c>
      <c r="K23" s="8">
        <f t="shared" si="1"/>
        <v>0</v>
      </c>
      <c r="L23" s="8">
        <f t="shared" si="2"/>
        <v>0</v>
      </c>
      <c r="M23" s="15"/>
    </row>
    <row r="24" spans="1:13" ht="31.5" x14ac:dyDescent="0.2">
      <c r="A24" s="22">
        <v>9</v>
      </c>
      <c r="B24" s="41" t="s">
        <v>44</v>
      </c>
      <c r="C24" s="44"/>
      <c r="D24" s="39"/>
      <c r="E24" s="23"/>
      <c r="F24" s="24"/>
      <c r="G24" s="27" t="s">
        <v>28</v>
      </c>
      <c r="H24" s="26">
        <v>1</v>
      </c>
      <c r="I24" s="25"/>
      <c r="J24" s="25">
        <f t="shared" si="0"/>
        <v>0</v>
      </c>
      <c r="K24" s="8">
        <f t="shared" si="1"/>
        <v>0</v>
      </c>
      <c r="L24" s="8">
        <f t="shared" si="2"/>
        <v>0</v>
      </c>
      <c r="M24" s="15"/>
    </row>
    <row r="25" spans="1:13" ht="31.5" x14ac:dyDescent="0.2">
      <c r="A25" s="22">
        <v>10</v>
      </c>
      <c r="B25" s="41" t="s">
        <v>45</v>
      </c>
      <c r="C25" s="44"/>
      <c r="D25" s="39"/>
      <c r="E25" s="23"/>
      <c r="F25" s="24"/>
      <c r="G25" s="27" t="s">
        <v>28</v>
      </c>
      <c r="H25" s="26">
        <v>1</v>
      </c>
      <c r="I25" s="25"/>
      <c r="J25" s="25">
        <f t="shared" si="0"/>
        <v>0</v>
      </c>
      <c r="K25" s="8">
        <f t="shared" si="1"/>
        <v>0</v>
      </c>
      <c r="L25" s="8">
        <f t="shared" si="2"/>
        <v>0</v>
      </c>
      <c r="M25" s="15"/>
    </row>
    <row r="26" spans="1:13" ht="31.5" x14ac:dyDescent="0.2">
      <c r="A26" s="22">
        <v>11</v>
      </c>
      <c r="B26" s="41" t="s">
        <v>46</v>
      </c>
      <c r="C26" s="44"/>
      <c r="D26" s="39"/>
      <c r="E26" s="23"/>
      <c r="F26" s="24"/>
      <c r="G26" s="27" t="s">
        <v>28</v>
      </c>
      <c r="H26" s="26">
        <v>1</v>
      </c>
      <c r="I26" s="25"/>
      <c r="J26" s="25">
        <f t="shared" si="0"/>
        <v>0</v>
      </c>
      <c r="K26" s="8">
        <f t="shared" si="1"/>
        <v>0</v>
      </c>
      <c r="L26" s="8">
        <f t="shared" si="2"/>
        <v>0</v>
      </c>
      <c r="M26" s="15"/>
    </row>
    <row r="27" spans="1:13" ht="31.5" x14ac:dyDescent="0.2">
      <c r="A27" s="22">
        <v>12</v>
      </c>
      <c r="B27" s="41" t="s">
        <v>47</v>
      </c>
      <c r="C27" s="44"/>
      <c r="D27" s="39"/>
      <c r="E27" s="23"/>
      <c r="F27" s="24"/>
      <c r="G27" s="27" t="s">
        <v>28</v>
      </c>
      <c r="H27" s="26">
        <v>1</v>
      </c>
      <c r="I27" s="25"/>
      <c r="J27" s="25">
        <f t="shared" si="0"/>
        <v>0</v>
      </c>
      <c r="K27" s="8">
        <f t="shared" si="1"/>
        <v>0</v>
      </c>
      <c r="L27" s="8">
        <f t="shared" si="2"/>
        <v>0</v>
      </c>
      <c r="M27" s="15"/>
    </row>
    <row r="28" spans="1:13" ht="31.5" x14ac:dyDescent="0.2">
      <c r="A28" s="22">
        <v>13</v>
      </c>
      <c r="B28" s="41" t="s">
        <v>48</v>
      </c>
      <c r="C28" s="44"/>
      <c r="D28" s="39"/>
      <c r="E28" s="23"/>
      <c r="F28" s="24"/>
      <c r="G28" s="27" t="s">
        <v>28</v>
      </c>
      <c r="H28" s="26">
        <v>1</v>
      </c>
      <c r="I28" s="25"/>
      <c r="J28" s="25">
        <f t="shared" si="0"/>
        <v>0</v>
      </c>
      <c r="K28" s="8">
        <f t="shared" si="1"/>
        <v>0</v>
      </c>
      <c r="L28" s="8">
        <f t="shared" si="2"/>
        <v>0</v>
      </c>
      <c r="M28" s="15"/>
    </row>
    <row r="29" spans="1:13" ht="31.5" x14ac:dyDescent="0.2">
      <c r="A29" s="22">
        <v>14</v>
      </c>
      <c r="B29" s="41" t="s">
        <v>49</v>
      </c>
      <c r="C29" s="44"/>
      <c r="D29" s="39"/>
      <c r="E29" s="23"/>
      <c r="F29" s="24"/>
      <c r="G29" s="27" t="s">
        <v>28</v>
      </c>
      <c r="H29" s="26">
        <v>1</v>
      </c>
      <c r="I29" s="25"/>
      <c r="J29" s="25">
        <f t="shared" si="0"/>
        <v>0</v>
      </c>
      <c r="K29" s="8">
        <f t="shared" si="1"/>
        <v>0</v>
      </c>
      <c r="L29" s="8">
        <f t="shared" si="2"/>
        <v>0</v>
      </c>
      <c r="M29" s="15"/>
    </row>
    <row r="30" spans="1:13" ht="31.5" x14ac:dyDescent="0.2">
      <c r="A30" s="22">
        <v>15</v>
      </c>
      <c r="B30" s="41" t="s">
        <v>50</v>
      </c>
      <c r="C30" s="44"/>
      <c r="D30" s="39"/>
      <c r="E30" s="23"/>
      <c r="F30" s="24"/>
      <c r="G30" s="27" t="s">
        <v>28</v>
      </c>
      <c r="H30" s="26">
        <v>1</v>
      </c>
      <c r="I30" s="25"/>
      <c r="J30" s="25">
        <f t="shared" si="0"/>
        <v>0</v>
      </c>
      <c r="K30" s="8">
        <f t="shared" si="1"/>
        <v>0</v>
      </c>
      <c r="L30" s="8">
        <f t="shared" si="2"/>
        <v>0</v>
      </c>
      <c r="M30" s="15"/>
    </row>
    <row r="31" spans="1:13" ht="31.5" x14ac:dyDescent="0.2">
      <c r="A31" s="22">
        <v>16</v>
      </c>
      <c r="B31" s="41" t="s">
        <v>51</v>
      </c>
      <c r="C31" s="44"/>
      <c r="D31" s="39"/>
      <c r="E31" s="23"/>
      <c r="F31" s="24"/>
      <c r="G31" s="27" t="s">
        <v>28</v>
      </c>
      <c r="H31" s="26">
        <v>1</v>
      </c>
      <c r="I31" s="25"/>
      <c r="J31" s="25">
        <f t="shared" si="0"/>
        <v>0</v>
      </c>
      <c r="K31" s="8">
        <f t="shared" si="1"/>
        <v>0</v>
      </c>
      <c r="L31" s="8">
        <f t="shared" si="2"/>
        <v>0</v>
      </c>
      <c r="M31" s="15"/>
    </row>
    <row r="32" spans="1:13" ht="31.5" x14ac:dyDescent="0.2">
      <c r="A32" s="22">
        <v>17</v>
      </c>
      <c r="B32" s="42" t="s">
        <v>52</v>
      </c>
      <c r="C32" s="44"/>
      <c r="D32" s="39"/>
      <c r="E32" s="23"/>
      <c r="F32" s="24"/>
      <c r="G32" s="27" t="s">
        <v>28</v>
      </c>
      <c r="H32" s="26">
        <v>1</v>
      </c>
      <c r="I32" s="25"/>
      <c r="J32" s="25">
        <f t="shared" si="0"/>
        <v>0</v>
      </c>
      <c r="K32" s="8">
        <f t="shared" si="1"/>
        <v>0</v>
      </c>
      <c r="L32" s="8">
        <f t="shared" si="2"/>
        <v>0</v>
      </c>
      <c r="M32" s="15"/>
    </row>
    <row r="33" spans="1:13" ht="31.5" x14ac:dyDescent="0.2">
      <c r="A33" s="22">
        <v>18</v>
      </c>
      <c r="B33" s="42" t="s">
        <v>53</v>
      </c>
      <c r="C33" s="44"/>
      <c r="D33" s="39"/>
      <c r="E33" s="23"/>
      <c r="F33" s="24"/>
      <c r="G33" s="27" t="s">
        <v>28</v>
      </c>
      <c r="H33" s="26">
        <v>1</v>
      </c>
      <c r="I33" s="25"/>
      <c r="J33" s="25">
        <f t="shared" si="0"/>
        <v>0</v>
      </c>
      <c r="K33" s="8">
        <f t="shared" si="1"/>
        <v>0</v>
      </c>
      <c r="L33" s="8">
        <f t="shared" si="2"/>
        <v>0</v>
      </c>
      <c r="M33" s="15"/>
    </row>
    <row r="34" spans="1:13" ht="31.5" x14ac:dyDescent="0.2">
      <c r="A34" s="22">
        <v>19</v>
      </c>
      <c r="B34" s="42" t="s">
        <v>54</v>
      </c>
      <c r="C34" s="44"/>
      <c r="D34" s="39"/>
      <c r="E34" s="23"/>
      <c r="F34" s="24"/>
      <c r="G34" s="27" t="s">
        <v>28</v>
      </c>
      <c r="H34" s="26">
        <v>1</v>
      </c>
      <c r="I34" s="25"/>
      <c r="J34" s="25">
        <f t="shared" si="0"/>
        <v>0</v>
      </c>
      <c r="K34" s="8">
        <f t="shared" si="1"/>
        <v>0</v>
      </c>
      <c r="L34" s="8">
        <f t="shared" si="2"/>
        <v>0</v>
      </c>
      <c r="M34" s="15"/>
    </row>
    <row r="35" spans="1:13" ht="31.5" x14ac:dyDescent="0.2">
      <c r="A35" s="22">
        <v>20</v>
      </c>
      <c r="B35" s="41" t="s">
        <v>55</v>
      </c>
      <c r="C35" s="44"/>
      <c r="D35" s="39"/>
      <c r="E35" s="23"/>
      <c r="F35" s="24"/>
      <c r="G35" s="27" t="s">
        <v>28</v>
      </c>
      <c r="H35" s="26">
        <v>1</v>
      </c>
      <c r="I35" s="25"/>
      <c r="J35" s="25">
        <f t="shared" si="0"/>
        <v>0</v>
      </c>
      <c r="K35" s="8">
        <f t="shared" si="1"/>
        <v>0</v>
      </c>
      <c r="L35" s="8">
        <f t="shared" si="2"/>
        <v>0</v>
      </c>
      <c r="M35" s="15"/>
    </row>
    <row r="36" spans="1:13" ht="31.5" x14ac:dyDescent="0.2">
      <c r="A36" s="22">
        <v>21</v>
      </c>
      <c r="B36" s="41" t="s">
        <v>56</v>
      </c>
      <c r="C36" s="44"/>
      <c r="D36" s="39"/>
      <c r="E36" s="23"/>
      <c r="F36" s="24"/>
      <c r="G36" s="27" t="s">
        <v>28</v>
      </c>
      <c r="H36" s="26">
        <v>1</v>
      </c>
      <c r="I36" s="25"/>
      <c r="J36" s="25">
        <f t="shared" si="0"/>
        <v>0</v>
      </c>
      <c r="K36" s="8">
        <f t="shared" si="1"/>
        <v>0</v>
      </c>
      <c r="L36" s="8">
        <f t="shared" si="2"/>
        <v>0</v>
      </c>
      <c r="M36" s="15"/>
    </row>
    <row r="37" spans="1:13" ht="31.5" x14ac:dyDescent="0.2">
      <c r="A37" s="22">
        <v>22</v>
      </c>
      <c r="B37" s="41" t="s">
        <v>57</v>
      </c>
      <c r="C37" s="44"/>
      <c r="D37" s="39"/>
      <c r="E37" s="23"/>
      <c r="F37" s="24"/>
      <c r="G37" s="27" t="s">
        <v>28</v>
      </c>
      <c r="H37" s="26">
        <v>1</v>
      </c>
      <c r="I37" s="25"/>
      <c r="J37" s="25">
        <f t="shared" si="0"/>
        <v>0</v>
      </c>
      <c r="K37" s="8">
        <f t="shared" si="1"/>
        <v>0</v>
      </c>
      <c r="L37" s="8">
        <f t="shared" si="2"/>
        <v>0</v>
      </c>
      <c r="M37" s="15"/>
    </row>
    <row r="38" spans="1:13" ht="31.5" x14ac:dyDescent="0.2">
      <c r="A38" s="22">
        <v>23</v>
      </c>
      <c r="B38" s="41" t="s">
        <v>58</v>
      </c>
      <c r="C38" s="44"/>
      <c r="D38" s="39"/>
      <c r="E38" s="23"/>
      <c r="F38" s="24"/>
      <c r="G38" s="27" t="s">
        <v>28</v>
      </c>
      <c r="H38" s="26">
        <v>1</v>
      </c>
      <c r="I38" s="25"/>
      <c r="J38" s="25">
        <f t="shared" si="0"/>
        <v>0</v>
      </c>
      <c r="K38" s="8">
        <f t="shared" si="1"/>
        <v>0</v>
      </c>
      <c r="L38" s="8">
        <f t="shared" si="2"/>
        <v>0</v>
      </c>
      <c r="M38" s="15"/>
    </row>
    <row r="39" spans="1:13" ht="31.5" x14ac:dyDescent="0.2">
      <c r="A39" s="22">
        <v>24</v>
      </c>
      <c r="B39" s="41" t="s">
        <v>59</v>
      </c>
      <c r="C39" s="44"/>
      <c r="D39" s="39"/>
      <c r="E39" s="23"/>
      <c r="F39" s="24"/>
      <c r="G39" s="27" t="s">
        <v>28</v>
      </c>
      <c r="H39" s="26">
        <v>1</v>
      </c>
      <c r="I39" s="25"/>
      <c r="J39" s="25">
        <f t="shared" si="0"/>
        <v>0</v>
      </c>
      <c r="K39" s="8">
        <f t="shared" si="1"/>
        <v>0</v>
      </c>
      <c r="L39" s="8">
        <f t="shared" si="2"/>
        <v>0</v>
      </c>
      <c r="M39" s="15"/>
    </row>
    <row r="40" spans="1:13" ht="31.5" x14ac:dyDescent="0.2">
      <c r="A40" s="22">
        <v>25</v>
      </c>
      <c r="B40" s="41" t="s">
        <v>60</v>
      </c>
      <c r="C40" s="44"/>
      <c r="D40" s="39"/>
      <c r="E40" s="23"/>
      <c r="F40" s="24"/>
      <c r="G40" s="27" t="s">
        <v>28</v>
      </c>
      <c r="H40" s="26">
        <v>1</v>
      </c>
      <c r="I40" s="25"/>
      <c r="J40" s="25">
        <f t="shared" si="0"/>
        <v>0</v>
      </c>
      <c r="K40" s="8">
        <f t="shared" si="1"/>
        <v>0</v>
      </c>
      <c r="L40" s="8">
        <f t="shared" si="2"/>
        <v>0</v>
      </c>
      <c r="M40" s="15"/>
    </row>
    <row r="41" spans="1:13" ht="31.5" x14ac:dyDescent="0.2">
      <c r="A41" s="22">
        <v>26</v>
      </c>
      <c r="B41" s="41" t="s">
        <v>61</v>
      </c>
      <c r="C41" s="44"/>
      <c r="D41" s="39"/>
      <c r="E41" s="23"/>
      <c r="F41" s="24"/>
      <c r="G41" s="27" t="s">
        <v>28</v>
      </c>
      <c r="H41" s="26">
        <v>1</v>
      </c>
      <c r="I41" s="25"/>
      <c r="J41" s="25">
        <f t="shared" si="0"/>
        <v>0</v>
      </c>
      <c r="K41" s="8">
        <f t="shared" si="1"/>
        <v>0</v>
      </c>
      <c r="L41" s="8">
        <f t="shared" si="2"/>
        <v>0</v>
      </c>
      <c r="M41" s="15"/>
    </row>
    <row r="42" spans="1:13" ht="31.5" x14ac:dyDescent="0.2">
      <c r="A42" s="22">
        <v>27</v>
      </c>
      <c r="B42" s="41" t="s">
        <v>62</v>
      </c>
      <c r="C42" s="44"/>
      <c r="D42" s="39"/>
      <c r="E42" s="23"/>
      <c r="F42" s="24"/>
      <c r="G42" s="27" t="s">
        <v>28</v>
      </c>
      <c r="H42" s="26">
        <v>1</v>
      </c>
      <c r="I42" s="25"/>
      <c r="J42" s="25">
        <f t="shared" si="0"/>
        <v>0</v>
      </c>
      <c r="K42" s="8">
        <f t="shared" si="1"/>
        <v>0</v>
      </c>
      <c r="L42" s="8">
        <f t="shared" si="2"/>
        <v>0</v>
      </c>
      <c r="M42" s="15"/>
    </row>
    <row r="43" spans="1:13" ht="31.5" x14ac:dyDescent="0.2">
      <c r="A43" s="22">
        <v>28</v>
      </c>
      <c r="B43" s="41" t="s">
        <v>63</v>
      </c>
      <c r="C43" s="44"/>
      <c r="D43" s="39"/>
      <c r="E43" s="23"/>
      <c r="F43" s="24"/>
      <c r="G43" s="27" t="s">
        <v>28</v>
      </c>
      <c r="H43" s="26">
        <v>1</v>
      </c>
      <c r="I43" s="25"/>
      <c r="J43" s="25">
        <f t="shared" si="0"/>
        <v>0</v>
      </c>
      <c r="K43" s="8">
        <f t="shared" si="1"/>
        <v>0</v>
      </c>
      <c r="L43" s="8">
        <f t="shared" si="2"/>
        <v>0</v>
      </c>
      <c r="M43" s="15"/>
    </row>
    <row r="44" spans="1:13" ht="31.5" x14ac:dyDescent="0.2">
      <c r="A44" s="22">
        <v>29</v>
      </c>
      <c r="B44" s="41" t="s">
        <v>64</v>
      </c>
      <c r="C44" s="44"/>
      <c r="D44" s="39"/>
      <c r="E44" s="23"/>
      <c r="F44" s="24"/>
      <c r="G44" s="27" t="s">
        <v>28</v>
      </c>
      <c r="H44" s="26">
        <v>1</v>
      </c>
      <c r="I44" s="25"/>
      <c r="J44" s="25">
        <f t="shared" si="0"/>
        <v>0</v>
      </c>
      <c r="K44" s="8">
        <f t="shared" si="1"/>
        <v>0</v>
      </c>
      <c r="L44" s="8">
        <f t="shared" si="2"/>
        <v>0</v>
      </c>
      <c r="M44" s="15"/>
    </row>
    <row r="45" spans="1:13" ht="31.5" x14ac:dyDescent="0.2">
      <c r="A45" s="22">
        <v>30</v>
      </c>
      <c r="B45" s="41" t="s">
        <v>65</v>
      </c>
      <c r="C45" s="44"/>
      <c r="D45" s="39"/>
      <c r="E45" s="23"/>
      <c r="F45" s="24"/>
      <c r="G45" s="27" t="s">
        <v>28</v>
      </c>
      <c r="H45" s="26">
        <v>1</v>
      </c>
      <c r="I45" s="25"/>
      <c r="J45" s="25">
        <f t="shared" si="0"/>
        <v>0</v>
      </c>
      <c r="K45" s="8">
        <f t="shared" si="1"/>
        <v>0</v>
      </c>
      <c r="L45" s="8">
        <f t="shared" si="2"/>
        <v>0</v>
      </c>
      <c r="M45" s="15"/>
    </row>
    <row r="46" spans="1:13" ht="31.5" x14ac:dyDescent="0.2">
      <c r="A46" s="22">
        <v>31</v>
      </c>
      <c r="B46" s="41" t="s">
        <v>66</v>
      </c>
      <c r="C46" s="44"/>
      <c r="D46" s="39"/>
      <c r="E46" s="23"/>
      <c r="F46" s="24"/>
      <c r="G46" s="27" t="s">
        <v>28</v>
      </c>
      <c r="H46" s="26">
        <v>1</v>
      </c>
      <c r="I46" s="25"/>
      <c r="J46" s="25">
        <f t="shared" si="0"/>
        <v>0</v>
      </c>
      <c r="K46" s="8">
        <f t="shared" si="1"/>
        <v>0</v>
      </c>
      <c r="L46" s="8">
        <f t="shared" si="2"/>
        <v>0</v>
      </c>
      <c r="M46" s="15"/>
    </row>
    <row r="47" spans="1:13" ht="31.5" x14ac:dyDescent="0.2">
      <c r="A47" s="22">
        <v>32</v>
      </c>
      <c r="B47" s="41" t="s">
        <v>67</v>
      </c>
      <c r="C47" s="44"/>
      <c r="D47" s="39"/>
      <c r="E47" s="23"/>
      <c r="F47" s="24"/>
      <c r="G47" s="27" t="s">
        <v>28</v>
      </c>
      <c r="H47" s="26">
        <v>1</v>
      </c>
      <c r="I47" s="25"/>
      <c r="J47" s="25">
        <f t="shared" si="0"/>
        <v>0</v>
      </c>
      <c r="K47" s="8">
        <f t="shared" si="1"/>
        <v>0</v>
      </c>
      <c r="L47" s="8">
        <f t="shared" si="2"/>
        <v>0</v>
      </c>
      <c r="M47" s="15"/>
    </row>
    <row r="48" spans="1:13" ht="31.5" x14ac:dyDescent="0.2">
      <c r="A48" s="22">
        <v>33</v>
      </c>
      <c r="B48" s="41" t="s">
        <v>68</v>
      </c>
      <c r="C48" s="44"/>
      <c r="D48" s="39"/>
      <c r="E48" s="23"/>
      <c r="F48" s="24"/>
      <c r="G48" s="27" t="s">
        <v>28</v>
      </c>
      <c r="H48" s="26">
        <v>1</v>
      </c>
      <c r="I48" s="25"/>
      <c r="J48" s="25">
        <f t="shared" si="0"/>
        <v>0</v>
      </c>
      <c r="K48" s="8">
        <f t="shared" si="1"/>
        <v>0</v>
      </c>
      <c r="L48" s="8">
        <f t="shared" si="2"/>
        <v>0</v>
      </c>
      <c r="M48" s="15"/>
    </row>
    <row r="49" spans="1:13" ht="31.5" x14ac:dyDescent="0.2">
      <c r="A49" s="22">
        <v>34</v>
      </c>
      <c r="B49" s="41" t="s">
        <v>69</v>
      </c>
      <c r="C49" s="44"/>
      <c r="D49" s="39"/>
      <c r="E49" s="23"/>
      <c r="F49" s="24"/>
      <c r="G49" s="27" t="s">
        <v>28</v>
      </c>
      <c r="H49" s="26">
        <v>1</v>
      </c>
      <c r="I49" s="25"/>
      <c r="J49" s="25">
        <f t="shared" si="0"/>
        <v>0</v>
      </c>
      <c r="K49" s="8">
        <f t="shared" si="1"/>
        <v>0</v>
      </c>
      <c r="L49" s="8">
        <f t="shared" si="2"/>
        <v>0</v>
      </c>
      <c r="M49" s="15"/>
    </row>
    <row r="50" spans="1:13" ht="31.5" x14ac:dyDescent="0.2">
      <c r="A50" s="22">
        <v>35</v>
      </c>
      <c r="B50" s="41" t="s">
        <v>70</v>
      </c>
      <c r="C50" s="44"/>
      <c r="D50" s="39"/>
      <c r="E50" s="23"/>
      <c r="F50" s="24"/>
      <c r="G50" s="27" t="s">
        <v>28</v>
      </c>
      <c r="H50" s="26">
        <v>1</v>
      </c>
      <c r="I50" s="25"/>
      <c r="J50" s="25">
        <f t="shared" si="0"/>
        <v>0</v>
      </c>
      <c r="K50" s="8">
        <f t="shared" si="1"/>
        <v>0</v>
      </c>
      <c r="L50" s="8">
        <f t="shared" si="2"/>
        <v>0</v>
      </c>
      <c r="M50" s="15"/>
    </row>
    <row r="51" spans="1:13" ht="31.5" x14ac:dyDescent="0.2">
      <c r="A51" s="38">
        <v>36</v>
      </c>
      <c r="B51" s="41" t="s">
        <v>71</v>
      </c>
      <c r="C51" s="44"/>
      <c r="D51" s="39"/>
      <c r="E51" s="19"/>
      <c r="F51" s="21"/>
      <c r="G51" s="27" t="s">
        <v>28</v>
      </c>
      <c r="H51" s="26">
        <v>1</v>
      </c>
      <c r="I51" s="25"/>
      <c r="J51" s="25">
        <f t="shared" si="0"/>
        <v>0</v>
      </c>
      <c r="K51" s="8">
        <f t="shared" si="1"/>
        <v>0</v>
      </c>
      <c r="L51" s="8">
        <f t="shared" si="2"/>
        <v>0</v>
      </c>
      <c r="M51" s="15"/>
    </row>
    <row r="52" spans="1:13" ht="31.5" x14ac:dyDescent="0.2">
      <c r="A52" s="22">
        <v>37</v>
      </c>
      <c r="B52" s="41" t="s">
        <v>72</v>
      </c>
      <c r="C52" s="44"/>
      <c r="D52" s="39"/>
      <c r="E52" s="23"/>
      <c r="F52" s="24"/>
      <c r="G52" s="27" t="s">
        <v>28</v>
      </c>
      <c r="H52" s="26">
        <v>1</v>
      </c>
      <c r="I52" s="37"/>
      <c r="J52" s="25">
        <f t="shared" ref="J52:J73" si="3">I52*H52</f>
        <v>0</v>
      </c>
      <c r="K52" s="8">
        <f t="shared" ref="K52:K73" si="4">(L52*22)/122</f>
        <v>0</v>
      </c>
      <c r="L52" s="8">
        <f t="shared" ref="L52:L73" si="5">J52+J52*0.22</f>
        <v>0</v>
      </c>
      <c r="M52" s="15"/>
    </row>
    <row r="53" spans="1:13" ht="31.5" x14ac:dyDescent="0.2">
      <c r="A53" s="22">
        <v>38</v>
      </c>
      <c r="B53" s="41" t="s">
        <v>73</v>
      </c>
      <c r="C53" s="44"/>
      <c r="D53" s="39"/>
      <c r="E53" s="23"/>
      <c r="F53" s="24"/>
      <c r="G53" s="27" t="s">
        <v>28</v>
      </c>
      <c r="H53" s="26">
        <v>1</v>
      </c>
      <c r="I53" s="37"/>
      <c r="J53" s="25">
        <f t="shared" si="3"/>
        <v>0</v>
      </c>
      <c r="K53" s="8">
        <f t="shared" si="4"/>
        <v>0</v>
      </c>
      <c r="L53" s="8">
        <f t="shared" si="5"/>
        <v>0</v>
      </c>
      <c r="M53" s="15"/>
    </row>
    <row r="54" spans="1:13" ht="31.5" x14ac:dyDescent="0.2">
      <c r="A54" s="22">
        <v>39</v>
      </c>
      <c r="B54" s="41" t="s">
        <v>74</v>
      </c>
      <c r="C54" s="44"/>
      <c r="D54" s="39"/>
      <c r="E54" s="23"/>
      <c r="F54" s="24"/>
      <c r="G54" s="27" t="s">
        <v>28</v>
      </c>
      <c r="H54" s="26">
        <v>1</v>
      </c>
      <c r="I54" s="37"/>
      <c r="J54" s="25">
        <f t="shared" si="3"/>
        <v>0</v>
      </c>
      <c r="K54" s="8">
        <f t="shared" si="4"/>
        <v>0</v>
      </c>
      <c r="L54" s="8">
        <f t="shared" si="5"/>
        <v>0</v>
      </c>
      <c r="M54" s="15"/>
    </row>
    <row r="55" spans="1:13" ht="31.5" x14ac:dyDescent="0.2">
      <c r="A55" s="22">
        <v>40</v>
      </c>
      <c r="B55" s="41" t="s">
        <v>75</v>
      </c>
      <c r="C55" s="44"/>
      <c r="D55" s="39"/>
      <c r="E55" s="23"/>
      <c r="F55" s="24"/>
      <c r="G55" s="27" t="s">
        <v>28</v>
      </c>
      <c r="H55" s="26">
        <v>1</v>
      </c>
      <c r="I55" s="37"/>
      <c r="J55" s="25">
        <f t="shared" si="3"/>
        <v>0</v>
      </c>
      <c r="K55" s="8">
        <f t="shared" si="4"/>
        <v>0</v>
      </c>
      <c r="L55" s="8">
        <f t="shared" si="5"/>
        <v>0</v>
      </c>
      <c r="M55" s="15"/>
    </row>
    <row r="56" spans="1:13" ht="31.5" x14ac:dyDescent="0.2">
      <c r="A56" s="22">
        <v>41</v>
      </c>
      <c r="B56" s="41" t="s">
        <v>76</v>
      </c>
      <c r="C56" s="44"/>
      <c r="D56" s="39"/>
      <c r="E56" s="23"/>
      <c r="F56" s="24"/>
      <c r="G56" s="27" t="s">
        <v>28</v>
      </c>
      <c r="H56" s="26">
        <v>1</v>
      </c>
      <c r="I56" s="37"/>
      <c r="J56" s="25">
        <f t="shared" si="3"/>
        <v>0</v>
      </c>
      <c r="K56" s="8">
        <f t="shared" si="4"/>
        <v>0</v>
      </c>
      <c r="L56" s="8">
        <f t="shared" si="5"/>
        <v>0</v>
      </c>
      <c r="M56" s="15"/>
    </row>
    <row r="57" spans="1:13" ht="31.5" x14ac:dyDescent="0.2">
      <c r="A57" s="22">
        <v>42</v>
      </c>
      <c r="B57" s="41" t="s">
        <v>77</v>
      </c>
      <c r="C57" s="44"/>
      <c r="D57" s="39"/>
      <c r="E57" s="23"/>
      <c r="F57" s="24"/>
      <c r="G57" s="27" t="s">
        <v>28</v>
      </c>
      <c r="H57" s="26">
        <v>1</v>
      </c>
      <c r="I57" s="37"/>
      <c r="J57" s="25">
        <f t="shared" si="3"/>
        <v>0</v>
      </c>
      <c r="K57" s="8">
        <f t="shared" si="4"/>
        <v>0</v>
      </c>
      <c r="L57" s="8">
        <f t="shared" si="5"/>
        <v>0</v>
      </c>
      <c r="M57" s="15"/>
    </row>
    <row r="58" spans="1:13" ht="31.5" x14ac:dyDescent="0.2">
      <c r="A58" s="22">
        <v>43</v>
      </c>
      <c r="B58" s="41" t="s">
        <v>78</v>
      </c>
      <c r="C58" s="44"/>
      <c r="D58" s="39"/>
      <c r="E58" s="23"/>
      <c r="F58" s="24"/>
      <c r="G58" s="27" t="s">
        <v>28</v>
      </c>
      <c r="H58" s="26">
        <v>1</v>
      </c>
      <c r="I58" s="37"/>
      <c r="J58" s="25">
        <f t="shared" si="3"/>
        <v>0</v>
      </c>
      <c r="K58" s="8">
        <f t="shared" si="4"/>
        <v>0</v>
      </c>
      <c r="L58" s="8">
        <f t="shared" si="5"/>
        <v>0</v>
      </c>
      <c r="M58" s="15"/>
    </row>
    <row r="59" spans="1:13" ht="31.5" x14ac:dyDescent="0.2">
      <c r="A59" s="22">
        <v>44</v>
      </c>
      <c r="B59" s="41" t="s">
        <v>79</v>
      </c>
      <c r="C59" s="44"/>
      <c r="D59" s="39"/>
      <c r="E59" s="23"/>
      <c r="F59" s="24"/>
      <c r="G59" s="27" t="s">
        <v>28</v>
      </c>
      <c r="H59" s="26">
        <v>1</v>
      </c>
      <c r="I59" s="37"/>
      <c r="J59" s="25">
        <f t="shared" si="3"/>
        <v>0</v>
      </c>
      <c r="K59" s="8">
        <f t="shared" si="4"/>
        <v>0</v>
      </c>
      <c r="L59" s="8">
        <f t="shared" si="5"/>
        <v>0</v>
      </c>
      <c r="M59" s="15"/>
    </row>
    <row r="60" spans="1:13" ht="31.5" x14ac:dyDescent="0.2">
      <c r="A60" s="22">
        <v>45</v>
      </c>
      <c r="B60" s="41" t="s">
        <v>80</v>
      </c>
      <c r="C60" s="44"/>
      <c r="D60" s="39"/>
      <c r="E60" s="23"/>
      <c r="F60" s="24"/>
      <c r="G60" s="27" t="s">
        <v>28</v>
      </c>
      <c r="H60" s="26">
        <v>1</v>
      </c>
      <c r="I60" s="37"/>
      <c r="J60" s="25">
        <f t="shared" si="3"/>
        <v>0</v>
      </c>
      <c r="K60" s="8">
        <f t="shared" si="4"/>
        <v>0</v>
      </c>
      <c r="L60" s="8">
        <f t="shared" si="5"/>
        <v>0</v>
      </c>
      <c r="M60" s="15"/>
    </row>
    <row r="61" spans="1:13" ht="31.5" x14ac:dyDescent="0.2">
      <c r="A61" s="22">
        <v>46</v>
      </c>
      <c r="B61" s="41" t="s">
        <v>81</v>
      </c>
      <c r="C61" s="44"/>
      <c r="D61" s="39"/>
      <c r="E61" s="23"/>
      <c r="F61" s="24"/>
      <c r="G61" s="27" t="s">
        <v>28</v>
      </c>
      <c r="H61" s="26">
        <v>1</v>
      </c>
      <c r="I61" s="37"/>
      <c r="J61" s="25">
        <f t="shared" si="3"/>
        <v>0</v>
      </c>
      <c r="K61" s="8">
        <f t="shared" si="4"/>
        <v>0</v>
      </c>
      <c r="L61" s="8">
        <f t="shared" si="5"/>
        <v>0</v>
      </c>
      <c r="M61" s="15"/>
    </row>
    <row r="62" spans="1:13" ht="31.5" x14ac:dyDescent="0.2">
      <c r="A62" s="22">
        <v>47</v>
      </c>
      <c r="B62" s="41" t="s">
        <v>82</v>
      </c>
      <c r="C62" s="44"/>
      <c r="D62" s="39"/>
      <c r="E62" s="23"/>
      <c r="F62" s="24"/>
      <c r="G62" s="27" t="s">
        <v>28</v>
      </c>
      <c r="H62" s="26">
        <v>1</v>
      </c>
      <c r="I62" s="37"/>
      <c r="J62" s="25">
        <f t="shared" si="3"/>
        <v>0</v>
      </c>
      <c r="K62" s="8">
        <f t="shared" si="4"/>
        <v>0</v>
      </c>
      <c r="L62" s="8">
        <f t="shared" si="5"/>
        <v>0</v>
      </c>
      <c r="M62" s="15"/>
    </row>
    <row r="63" spans="1:13" ht="31.5" x14ac:dyDescent="0.2">
      <c r="A63" s="22">
        <v>48</v>
      </c>
      <c r="B63" s="41" t="s">
        <v>83</v>
      </c>
      <c r="C63" s="44"/>
      <c r="D63" s="39"/>
      <c r="E63" s="23"/>
      <c r="F63" s="24"/>
      <c r="G63" s="27" t="s">
        <v>28</v>
      </c>
      <c r="H63" s="26">
        <v>1</v>
      </c>
      <c r="I63" s="37"/>
      <c r="J63" s="25">
        <f t="shared" si="3"/>
        <v>0</v>
      </c>
      <c r="K63" s="8">
        <f t="shared" si="4"/>
        <v>0</v>
      </c>
      <c r="L63" s="8">
        <f t="shared" si="5"/>
        <v>0</v>
      </c>
      <c r="M63" s="15"/>
    </row>
    <row r="64" spans="1:13" ht="31.5" x14ac:dyDescent="0.2">
      <c r="A64" s="22">
        <v>49</v>
      </c>
      <c r="B64" s="41" t="s">
        <v>84</v>
      </c>
      <c r="C64" s="44"/>
      <c r="D64" s="39"/>
      <c r="E64" s="23"/>
      <c r="F64" s="24"/>
      <c r="G64" s="27" t="s">
        <v>28</v>
      </c>
      <c r="H64" s="26">
        <v>1</v>
      </c>
      <c r="I64" s="37"/>
      <c r="J64" s="25">
        <f t="shared" si="3"/>
        <v>0</v>
      </c>
      <c r="K64" s="8">
        <f t="shared" si="4"/>
        <v>0</v>
      </c>
      <c r="L64" s="8">
        <f t="shared" si="5"/>
        <v>0</v>
      </c>
      <c r="M64" s="15"/>
    </row>
    <row r="65" spans="1:13" ht="31.5" x14ac:dyDescent="0.2">
      <c r="A65" s="22">
        <v>50</v>
      </c>
      <c r="B65" s="41" t="s">
        <v>85</v>
      </c>
      <c r="C65" s="44"/>
      <c r="D65" s="39"/>
      <c r="E65" s="23"/>
      <c r="F65" s="24"/>
      <c r="G65" s="27" t="s">
        <v>28</v>
      </c>
      <c r="H65" s="26">
        <v>1</v>
      </c>
      <c r="I65" s="37"/>
      <c r="J65" s="25">
        <f t="shared" si="3"/>
        <v>0</v>
      </c>
      <c r="K65" s="8">
        <f t="shared" si="4"/>
        <v>0</v>
      </c>
      <c r="L65" s="8">
        <f t="shared" si="5"/>
        <v>0</v>
      </c>
      <c r="M65" s="15"/>
    </row>
    <row r="66" spans="1:13" ht="31.5" x14ac:dyDescent="0.2">
      <c r="A66" s="22">
        <v>51</v>
      </c>
      <c r="B66" s="41" t="s">
        <v>86</v>
      </c>
      <c r="C66" s="44"/>
      <c r="D66" s="39"/>
      <c r="E66" s="23"/>
      <c r="F66" s="24"/>
      <c r="G66" s="27" t="s">
        <v>28</v>
      </c>
      <c r="H66" s="26">
        <v>1</v>
      </c>
      <c r="I66" s="37"/>
      <c r="J66" s="25">
        <f t="shared" si="3"/>
        <v>0</v>
      </c>
      <c r="K66" s="8">
        <f t="shared" si="4"/>
        <v>0</v>
      </c>
      <c r="L66" s="8">
        <f t="shared" si="5"/>
        <v>0</v>
      </c>
      <c r="M66" s="15"/>
    </row>
    <row r="67" spans="1:13" ht="31.5" x14ac:dyDescent="0.2">
      <c r="A67" s="22">
        <v>52</v>
      </c>
      <c r="B67" s="41" t="s">
        <v>87</v>
      </c>
      <c r="C67" s="44"/>
      <c r="D67" s="39"/>
      <c r="E67" s="23"/>
      <c r="F67" s="24"/>
      <c r="G67" s="27" t="s">
        <v>28</v>
      </c>
      <c r="H67" s="26">
        <v>1</v>
      </c>
      <c r="I67" s="37"/>
      <c r="J67" s="25">
        <f t="shared" si="3"/>
        <v>0</v>
      </c>
      <c r="K67" s="8">
        <f t="shared" si="4"/>
        <v>0</v>
      </c>
      <c r="L67" s="8">
        <f t="shared" si="5"/>
        <v>0</v>
      </c>
      <c r="M67" s="15"/>
    </row>
    <row r="68" spans="1:13" ht="31.5" x14ac:dyDescent="0.2">
      <c r="A68" s="22">
        <v>53</v>
      </c>
      <c r="B68" s="41" t="s">
        <v>88</v>
      </c>
      <c r="C68" s="44"/>
      <c r="D68" s="39"/>
      <c r="E68" s="23"/>
      <c r="F68" s="24"/>
      <c r="G68" s="27" t="s">
        <v>28</v>
      </c>
      <c r="H68" s="26">
        <v>1</v>
      </c>
      <c r="I68" s="37"/>
      <c r="J68" s="25">
        <f t="shared" si="3"/>
        <v>0</v>
      </c>
      <c r="K68" s="8">
        <f t="shared" si="4"/>
        <v>0</v>
      </c>
      <c r="L68" s="8">
        <f t="shared" si="5"/>
        <v>0</v>
      </c>
      <c r="M68" s="15"/>
    </row>
    <row r="69" spans="1:13" ht="31.5" x14ac:dyDescent="0.2">
      <c r="A69" s="22">
        <v>54</v>
      </c>
      <c r="B69" s="41" t="s">
        <v>89</v>
      </c>
      <c r="C69" s="44"/>
      <c r="D69" s="39"/>
      <c r="E69" s="23"/>
      <c r="F69" s="24"/>
      <c r="G69" s="27" t="s">
        <v>28</v>
      </c>
      <c r="H69" s="26">
        <v>1</v>
      </c>
      <c r="I69" s="37"/>
      <c r="J69" s="25">
        <f t="shared" si="3"/>
        <v>0</v>
      </c>
      <c r="K69" s="8">
        <f t="shared" si="4"/>
        <v>0</v>
      </c>
      <c r="L69" s="8">
        <f t="shared" si="5"/>
        <v>0</v>
      </c>
      <c r="M69" s="15"/>
    </row>
    <row r="70" spans="1:13" ht="31.5" x14ac:dyDescent="0.2">
      <c r="A70" s="22">
        <v>55</v>
      </c>
      <c r="B70" s="41" t="s">
        <v>90</v>
      </c>
      <c r="C70" s="44"/>
      <c r="D70" s="39"/>
      <c r="E70" s="23"/>
      <c r="F70" s="24"/>
      <c r="G70" s="27" t="s">
        <v>28</v>
      </c>
      <c r="H70" s="26">
        <v>1</v>
      </c>
      <c r="I70" s="37"/>
      <c r="J70" s="25">
        <f t="shared" si="3"/>
        <v>0</v>
      </c>
      <c r="K70" s="8">
        <f t="shared" si="4"/>
        <v>0</v>
      </c>
      <c r="L70" s="8">
        <f t="shared" si="5"/>
        <v>0</v>
      </c>
      <c r="M70" s="15"/>
    </row>
    <row r="71" spans="1:13" ht="31.5" x14ac:dyDescent="0.2">
      <c r="A71" s="22">
        <v>56</v>
      </c>
      <c r="B71" s="41" t="s">
        <v>91</v>
      </c>
      <c r="C71" s="44"/>
      <c r="D71" s="39"/>
      <c r="E71" s="23"/>
      <c r="F71" s="24"/>
      <c r="G71" s="27" t="s">
        <v>28</v>
      </c>
      <c r="H71" s="26">
        <v>1</v>
      </c>
      <c r="I71" s="37"/>
      <c r="J71" s="25">
        <f t="shared" si="3"/>
        <v>0</v>
      </c>
      <c r="K71" s="8">
        <f t="shared" si="4"/>
        <v>0</v>
      </c>
      <c r="L71" s="8">
        <f t="shared" si="5"/>
        <v>0</v>
      </c>
      <c r="M71" s="15"/>
    </row>
    <row r="72" spans="1:13" ht="31.5" x14ac:dyDescent="0.2">
      <c r="A72" s="22">
        <v>57</v>
      </c>
      <c r="B72" s="41" t="s">
        <v>92</v>
      </c>
      <c r="C72" s="44"/>
      <c r="D72" s="39"/>
      <c r="E72" s="23"/>
      <c r="F72" s="24"/>
      <c r="G72" s="27" t="s">
        <v>28</v>
      </c>
      <c r="H72" s="26">
        <v>1</v>
      </c>
      <c r="I72" s="37"/>
      <c r="J72" s="25">
        <f t="shared" si="3"/>
        <v>0</v>
      </c>
      <c r="K72" s="8">
        <f t="shared" si="4"/>
        <v>0</v>
      </c>
      <c r="L72" s="8">
        <f t="shared" si="5"/>
        <v>0</v>
      </c>
      <c r="M72" s="15"/>
    </row>
    <row r="73" spans="1:13" ht="31.5" x14ac:dyDescent="0.2">
      <c r="A73" s="22">
        <v>58</v>
      </c>
      <c r="B73" s="41" t="s">
        <v>93</v>
      </c>
      <c r="C73" s="45"/>
      <c r="D73" s="39"/>
      <c r="E73" s="23"/>
      <c r="F73" s="24"/>
      <c r="G73" s="27" t="s">
        <v>28</v>
      </c>
      <c r="H73" s="26">
        <v>1</v>
      </c>
      <c r="I73" s="37"/>
      <c r="J73" s="25">
        <f t="shared" si="3"/>
        <v>0</v>
      </c>
      <c r="K73" s="8">
        <f t="shared" si="4"/>
        <v>0</v>
      </c>
      <c r="L73" s="8">
        <f t="shared" si="5"/>
        <v>0</v>
      </c>
      <c r="M73" s="15"/>
    </row>
    <row r="74" spans="1:13" ht="15" customHeight="1" x14ac:dyDescent="0.2">
      <c r="A74" s="32" t="s">
        <v>16</v>
      </c>
      <c r="B74" s="32"/>
      <c r="C74" s="32"/>
      <c r="D74" s="32"/>
      <c r="E74" s="32"/>
      <c r="F74" s="32"/>
      <c r="G74" s="40"/>
      <c r="H74" s="40"/>
      <c r="I74" s="18"/>
      <c r="J74" s="18"/>
      <c r="K74" s="47"/>
      <c r="L74" s="47"/>
      <c r="M74" s="16"/>
    </row>
    <row r="75" spans="1:13" ht="15" customHeight="1" x14ac:dyDescent="0.2">
      <c r="A75" s="31" t="s">
        <v>17</v>
      </c>
      <c r="B75" s="31"/>
      <c r="C75" s="31"/>
      <c r="D75" s="32"/>
      <c r="E75" s="31"/>
      <c r="F75" s="31"/>
      <c r="G75" s="5" t="s">
        <v>18</v>
      </c>
      <c r="H75" s="28">
        <f>SUM(H16:H74)</f>
        <v>58</v>
      </c>
      <c r="I75" s="5" t="s">
        <v>18</v>
      </c>
      <c r="J75" s="5">
        <f t="shared" ref="J75:K75" si="6">SUM(J16:J73)</f>
        <v>0</v>
      </c>
      <c r="K75" s="6">
        <f t="shared" si="6"/>
        <v>0</v>
      </c>
      <c r="L75" s="6">
        <f>SUM(L16:L73)</f>
        <v>0</v>
      </c>
      <c r="M75" s="17"/>
    </row>
    <row r="76" spans="1:13" ht="10.5" customHeight="1" x14ac:dyDescent="0.2"/>
    <row r="77" spans="1:13" ht="15" customHeight="1" x14ac:dyDescent="0.25">
      <c r="A77" s="35" t="s">
        <v>95</v>
      </c>
      <c r="B77" s="35"/>
      <c r="C77" s="35"/>
      <c r="D77" s="35"/>
      <c r="E77" s="35"/>
      <c r="F77" s="7"/>
    </row>
    <row r="78" spans="1:13" ht="15" customHeight="1" x14ac:dyDescent="0.2">
      <c r="A78" s="36" t="s">
        <v>33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10"/>
    </row>
    <row r="79" spans="1:13" ht="28.5" customHeight="1" x14ac:dyDescent="0.25">
      <c r="A79" s="34" t="s">
        <v>19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9"/>
    </row>
    <row r="80" spans="1:13" ht="18.75" customHeight="1" x14ac:dyDescent="0.2">
      <c r="A80" s="33" t="s">
        <v>35</v>
      </c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13"/>
    </row>
    <row r="81" spans="1:13" ht="18.75" customHeight="1" x14ac:dyDescent="0.25">
      <c r="A81" s="34" t="s">
        <v>20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9"/>
    </row>
    <row r="82" spans="1:13" ht="18.75" customHeight="1" x14ac:dyDescent="0.25">
      <c r="A82" s="34" t="s">
        <v>21</v>
      </c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9"/>
    </row>
    <row r="83" spans="1:13" ht="10.5" customHeight="1" x14ac:dyDescent="0.2"/>
    <row r="84" spans="1:13" ht="10.5" customHeight="1" x14ac:dyDescent="0.2"/>
    <row r="85" spans="1:13" ht="10.5" customHeight="1" x14ac:dyDescent="0.2"/>
    <row r="86" spans="1:13" ht="10.5" customHeight="1" x14ac:dyDescent="0.2">
      <c r="B86" s="1" t="s">
        <v>22</v>
      </c>
      <c r="G86" s="1" t="s">
        <v>23</v>
      </c>
    </row>
    <row r="87" spans="1:13" ht="15" customHeight="1" x14ac:dyDescent="0.25">
      <c r="B87" s="3" t="s">
        <v>24</v>
      </c>
      <c r="G87" s="3" t="s">
        <v>25</v>
      </c>
    </row>
    <row r="88" spans="1:13" ht="15" customHeight="1" x14ac:dyDescent="0.25">
      <c r="B88" s="3" t="s">
        <v>26</v>
      </c>
    </row>
    <row r="89" spans="1:13" ht="15" customHeight="1" x14ac:dyDescent="0.25">
      <c r="B89" s="3"/>
    </row>
    <row r="90" spans="1:13" ht="15" customHeight="1" x14ac:dyDescent="0.25">
      <c r="G90" s="3" t="s">
        <v>27</v>
      </c>
    </row>
  </sheetData>
  <mergeCells count="11">
    <mergeCell ref="A81:L81"/>
    <mergeCell ref="A82:L82"/>
    <mergeCell ref="A77:E77"/>
    <mergeCell ref="A78:L78"/>
    <mergeCell ref="A79:L79"/>
    <mergeCell ref="A4:L4"/>
    <mergeCell ref="A14:L14"/>
    <mergeCell ref="A74:F74"/>
    <mergeCell ref="A75:F75"/>
    <mergeCell ref="A80:L80"/>
    <mergeCell ref="C16:C73"/>
  </mergeCells>
  <pageMargins left="0.39374999999999999" right="0" top="0" bottom="0" header="0.511811023622047" footer="0.511811023622047"/>
  <pageSetup paperSize="9" scale="57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Нугуманова Людмила Ивановна</dc:creator>
  <dc:description/>
  <cp:lastModifiedBy>Нугуманова Людмила Ивановна</cp:lastModifiedBy>
  <cp:revision>2</cp:revision>
  <cp:lastPrinted>2026-04-21T06:57:21Z</cp:lastPrinted>
  <dcterms:created xsi:type="dcterms:W3CDTF">2023-03-01T01:07:20Z</dcterms:created>
  <dcterms:modified xsi:type="dcterms:W3CDTF">2026-10-19T05:34:28Z</dcterms:modified>
  <dc:language>ru-RU</dc:language>
</cp:coreProperties>
</file>