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602"/>
  </bookViews>
  <sheets>
    <sheet name="форма ТКП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F20" i="1"/>
  <c r="G20" i="1" s="1"/>
  <c r="J19" i="1"/>
  <c r="F19" i="1"/>
  <c r="G19" i="1" s="1"/>
  <c r="J18" i="1"/>
  <c r="L18" i="1" s="1"/>
  <c r="M18" i="1" s="1"/>
  <c r="F18" i="1"/>
  <c r="G18" i="1" s="1"/>
  <c r="J17" i="1"/>
  <c r="F17" i="1"/>
  <c r="G17" i="1" s="1"/>
  <c r="J16" i="1"/>
  <c r="F16" i="1"/>
  <c r="G16" i="1" s="1"/>
  <c r="J25" i="1"/>
  <c r="G25" i="1"/>
  <c r="F25" i="1"/>
  <c r="J24" i="1"/>
  <c r="F24" i="1"/>
  <c r="G24" i="1" s="1"/>
  <c r="L23" i="1"/>
  <c r="M23" i="1" s="1"/>
  <c r="J23" i="1"/>
  <c r="F23" i="1"/>
  <c r="G23" i="1" s="1"/>
  <c r="J22" i="1"/>
  <c r="L22" i="1" s="1"/>
  <c r="M22" i="1" s="1"/>
  <c r="F22" i="1"/>
  <c r="G22" i="1" s="1"/>
  <c r="J21" i="1"/>
  <c r="F21" i="1"/>
  <c r="G21" i="1" s="1"/>
  <c r="L19" i="1" l="1"/>
  <c r="M19" i="1" s="1"/>
  <c r="L17" i="1"/>
  <c r="M17" i="1" s="1"/>
  <c r="L16" i="1"/>
  <c r="M16" i="1" s="1"/>
  <c r="L20" i="1"/>
  <c r="M20" i="1" s="1"/>
  <c r="L24" i="1"/>
  <c r="M24" i="1" s="1"/>
  <c r="L21" i="1"/>
  <c r="M21" i="1" s="1"/>
  <c r="L25" i="1"/>
  <c r="M25" i="1" s="1"/>
  <c r="J30" i="1"/>
  <c r="F30" i="1"/>
  <c r="G30" i="1" s="1"/>
  <c r="J29" i="1"/>
  <c r="L29" i="1" s="1"/>
  <c r="M29" i="1" s="1"/>
  <c r="F29" i="1"/>
  <c r="G29" i="1" s="1"/>
  <c r="L30" i="1" l="1"/>
  <c r="M30" i="1" s="1"/>
  <c r="J31" i="1"/>
  <c r="F31" i="1"/>
  <c r="G31" i="1" s="1"/>
  <c r="J28" i="1"/>
  <c r="F28" i="1"/>
  <c r="G28" i="1" s="1"/>
  <c r="J15" i="1"/>
  <c r="F15" i="1"/>
  <c r="G15" i="1" s="1"/>
  <c r="J14" i="1"/>
  <c r="F14" i="1"/>
  <c r="G14" i="1" s="1"/>
  <c r="J32" i="1"/>
  <c r="L32" i="1" s="1"/>
  <c r="M32" i="1" s="1"/>
  <c r="F32" i="1"/>
  <c r="G32" i="1" s="1"/>
  <c r="J27" i="1"/>
  <c r="L27" i="1" s="1"/>
  <c r="M27" i="1" s="1"/>
  <c r="F27" i="1"/>
  <c r="G27" i="1" s="1"/>
  <c r="J26" i="1"/>
  <c r="L26" i="1" s="1"/>
  <c r="F26" i="1"/>
  <c r="G26" i="1" s="1"/>
  <c r="J13" i="1"/>
  <c r="L13" i="1" s="1"/>
  <c r="M13" i="1" s="1"/>
  <c r="F13" i="1"/>
  <c r="G13" i="1" s="1"/>
  <c r="J33" i="1" l="1"/>
  <c r="L31" i="1"/>
  <c r="M31" i="1" s="1"/>
  <c r="L28" i="1"/>
  <c r="M28" i="1" s="1"/>
  <c r="M26" i="1"/>
  <c r="L14" i="1"/>
  <c r="M14" i="1" s="1"/>
  <c r="L15" i="1"/>
  <c r="M15" i="1" s="1"/>
  <c r="M33" i="1" l="1"/>
  <c r="L33" i="1"/>
  <c r="J34" i="1"/>
  <c r="J35" i="1" l="1"/>
</calcChain>
</file>

<file path=xl/comments1.xml><?xml version="1.0" encoding="utf-8"?>
<comments xmlns="http://schemas.openxmlformats.org/spreadsheetml/2006/main">
  <authors>
    <author>Автор</author>
  </authors>
  <commentList>
    <comment ref="B1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удаляем</t>
        </r>
      </text>
    </comment>
  </commentList>
</comments>
</file>

<file path=xl/sharedStrings.xml><?xml version="1.0" encoding="utf-8"?>
<sst xmlns="http://schemas.openxmlformats.org/spreadsheetml/2006/main" count="178" uniqueCount="85">
  <si>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</si>
  <si>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</si>
  <si>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</si>
  <si>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</si>
  <si>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№</t>
  </si>
  <si>
    <t>Валюта</t>
  </si>
  <si>
    <t>Единицы измерения</t>
  </si>
  <si>
    <t xml:space="preserve">Количество 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</si>
  <si>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</si>
  <si>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</si>
  <si>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</si>
  <si>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</si>
  <si>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</si>
  <si>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</si>
  <si>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Общая стоимость по наименованию без НДС</t>
  </si>
  <si>
    <t>Общая стоимость по наименованию с НДС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</si>
  <si>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</si>
  <si>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</si>
  <si>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</si>
  <si>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Ставка НДС, %</t>
  </si>
  <si>
    <t>Сумма НДС. руб.</t>
  </si>
  <si>
    <t>Наименование производителя</t>
  </si>
  <si>
    <t xml:space="preserve">Страна Производства </t>
  </si>
  <si>
    <t>Код ОКПД2</t>
  </si>
  <si>
    <t>Ячейки, выделенные желтым цветом подлежат заполнению</t>
  </si>
  <si>
    <r>
      <t>Цена за единицу товара, работы, услуги, ПО  без НДС</t>
    </r>
    <r>
      <rPr>
        <b/>
        <sz val="11"/>
        <color theme="1"/>
        <rFont val="Calibri"/>
        <family val="2"/>
        <charset val="204"/>
      </rPr>
      <t>*</t>
    </r>
  </si>
  <si>
    <t>НДС к единице товара, работы, услуги, ПО, руб.</t>
  </si>
  <si>
    <r>
      <t>Цена за единицу  товара, работы, услуги, ПО,  с НДС</t>
    </r>
    <r>
      <rPr>
        <b/>
        <sz val="11"/>
        <color theme="1"/>
        <rFont val="Calibri"/>
        <family val="2"/>
        <charset val="204"/>
      </rPr>
      <t>*</t>
    </r>
  </si>
  <si>
    <t>руб.</t>
  </si>
  <si>
    <t xml:space="preserve">Общая стоимость закупаемых товаров (Стоимость предложения) </t>
  </si>
  <si>
    <t>Условия оплаты</t>
  </si>
  <si>
    <t>Наименование товара, работы, услуги из Таблицы 1</t>
  </si>
  <si>
    <t>Рабочие дни</t>
  </si>
  <si>
    <t>%</t>
  </si>
  <si>
    <t>Аванс</t>
  </si>
  <si>
    <t>Окончательный расчет</t>
  </si>
  <si>
    <t xml:space="preserve">2. Запрещается вносить изменения в структуру таблиц без предварительного согласования с заказчиком </t>
  </si>
  <si>
    <t>комп.</t>
  </si>
  <si>
    <t>1</t>
  </si>
  <si>
    <t>2</t>
  </si>
  <si>
    <t>3</t>
  </si>
  <si>
    <t>Товар</t>
  </si>
  <si>
    <t>42.22.13.100</t>
  </si>
  <si>
    <t>Работа</t>
  </si>
  <si>
    <t>43.29.19.190 </t>
  </si>
  <si>
    <t>Стоимость по выполнению комплексных инженерных изысканий, в т.ч. разработка и согласование с Заказчиком программ инженерных изысканий, оформление результатов инженерных изысканий, в объеме достаточном для прохождения Экспертиз и получения положительного заключения.</t>
  </si>
  <si>
    <t>Стоимость разработки проектной и сметной документации (стадии ПД), разработка ОТР, разработка схемы выдачи мощности 2-ой очереди ГПЭС, разработка технических спецификаций, опросных листов на поставляемое Оборудование, техническое сопровождение с получением положительных заключений государственной/ негосударственной экспертизы, экологической экспертизы, экспертизы достоверности определения сметной стоимости и иных экспертиз, предусмотренных Техническим заданием</t>
  </si>
  <si>
    <t>Стоимость разработки рабочей и сметной документации, ВОР (стадии РД)</t>
  </si>
  <si>
    <t>Стоимость комплекса строительные- монтажных работ, материальных ресурсов, не входящих в Спецификацию, определенной в ТЗ</t>
  </si>
  <si>
    <t>Стоимость пусконаладочных, режимно- наладочных работ с достижением Гарантированных показателей, определенных в ТЗ, материальные ресурсы необходимые для проведения наладочных работ, индивидуальные испытания, участие в комплексном опробовании, проводимом Заказчиком, устранение замечаний, возникших в период проведения наладочных работ, инструктаж эксплуатационного персонала Заказчика, содействие вводу Объекта в эксплуатацию</t>
  </si>
  <si>
    <t>4</t>
  </si>
  <si>
    <t>5</t>
  </si>
  <si>
    <t>6</t>
  </si>
  <si>
    <t>7</t>
  </si>
  <si>
    <t>8</t>
  </si>
  <si>
    <t>у.ед.</t>
  </si>
  <si>
    <t>№ пп ТКП</t>
  </si>
  <si>
    <t>11</t>
  </si>
  <si>
    <t xml:space="preserve">Выполнение комплекса работ (включая поставку оборудования, монтажные и пуско-наладочные работы) по созданию объекта
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</si>
  <si>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</si>
  <si>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</si>
  <si>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</si>
  <si>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</si>
  <si>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</si>
  <si>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</si>
  <si>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</si>
  <si>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</si>
  <si>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</si>
  <si>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</si>
  <si>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</si>
  <si>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 xml:space="preserve">Быстровозводимые здания ГПЭС-2 (с помещениями ГПУ, газовой котельной, операторской, ЗРУ-6 кВ «ГПЭС-2» и т.д. - согласно Технического задания </t>
  </si>
  <si>
    <t xml:space="preserve">Котельный модуль ГПЭС-2 с водогрейными котлами газ/дизель (суммарная мощность 24,13 МВт) согласно Технического задания </t>
  </si>
  <si>
    <t>ЗРУ-6 кВ ГПЭС-2</t>
  </si>
  <si>
    <t>2КТП-6/0,4 кВ (с РУНН)</t>
  </si>
  <si>
    <t xml:space="preserve">Центральный тепловой пункт (отдельностоящий ЦТП) с насосным оборудованием, автоматикой и системой дистанционного управления согласно Технического задания </t>
  </si>
  <si>
    <t>КПП (контрольно-пропускной пункт полной заводской готовности) ГПЭС-2</t>
  </si>
  <si>
    <t xml:space="preserve">Комплекс средств физической защиты в составе системы контроля и управление доступом персонала (СКУД), периметральное видеонаблюдение и видеонаблюдение безопасности (видеонаблюдение за помещениями ЗРУ-6 кВ, РУНН, камер силовых трансформаторов и помещения ГПА и котельной), средства связи и оповещения, периметральное охранное, аварийное и эвакуационное освещение, ИБП, системы защиты информации, пожарно­охранная сигнализация (ПОС), система оповещения и управления эвакуацией людей при пожаре (СОУЭ) </t>
  </si>
  <si>
    <t>Система пожаротушения зданий и сооружений (необходимость уточнить проектом)</t>
  </si>
  <si>
    <t>ГРП ГПЭС-2 (с коммерческим узлом учета природного газа) с пунктом подготовки газа (необходимость уточнить проектом)</t>
  </si>
  <si>
    <t>ПГБ (1,2/0,6 МПа, с коммерческим узлом учета природного газа) и ГРП котельной</t>
  </si>
  <si>
    <t xml:space="preserve">Склад жидкого топлива с площадкой топливозаправщика согласно Технического задания </t>
  </si>
  <si>
    <t>АСУТП ГПЭС-2 (со SCADA-системой)</t>
  </si>
  <si>
    <t>АИИС КУЭ (электроэнергия, природный газ, тепло)</t>
  </si>
  <si>
    <t>АСТУ ТЭР ГПЭС-2</t>
  </si>
  <si>
    <t>ССПИ [2 (два) канала связи и передачи информации: в БашРДУ (г. Уфа), ЦДП ПО «СЭС» ООО «Башкирэнерго» (г. Сибай) и ПС 110 кВ Рудничная]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</si>
</sst>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&quot;р.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43" fontId="10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43" fontId="19" fillId="4" borderId="1" xfId="2" applyFont="1" applyFill="1" applyBorder="1" applyAlignment="1">
      <alignment horizontal="center" vertical="center" wrapText="1"/>
    </xf>
    <xf numFmtId="43" fontId="19" fillId="0" borderId="1" xfId="2" applyFont="1" applyFill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10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P68"/>
  <sheetViews>
    <sheetView tabSelected="1" topLeftCell="A2" zoomScale="85" zoomScaleNormal="85" workbookViewId="0">
      <selection activeCell="C32" sqref="C32"/>
    </sheetView>
  </sheetViews>
  <sheetFormatPr defaultColWidth="9.1796875" defaultRowHeight="14.5" x14ac:dyDescent="0.35"/>
  <cols>
    <col min="1" max="1" width="8.81640625" style="5" customWidth="1"/>
    <col min="2" max="2" width="18" style="1" customWidth="1"/>
    <col min="3" max="3" width="73.81640625" style="1" customWidth="1"/>
    <col min="4" max="4" width="11" style="1" customWidth="1"/>
    <col min="5" max="6" width="17.54296875" style="1" customWidth="1"/>
    <col min="7" max="7" width="18.1796875" style="1" customWidth="1"/>
    <col min="8" max="9" width="13.7265625" style="1" customWidth="1"/>
    <col min="10" max="10" width="19.54296875" style="1" customWidth="1"/>
    <col min="11" max="11" width="9.54296875" style="1" customWidth="1"/>
    <col min="12" max="12" width="17.54296875" style="1" customWidth="1"/>
    <col min="13" max="13" width="21.453125" style="1" customWidth="1"/>
    <col min="14" max="14" width="18.26953125" style="1" hidden="1" customWidth="1"/>
    <col min="15" max="15" width="16.26953125" style="1" hidden="1" customWidth="1"/>
    <col min="16" max="16" width="15.81640625" style="1" customWidth="1"/>
    <col min="17" max="16384" width="9.1796875" style="1"/>
  </cols>
  <sheetData>
    <row r="2" spans="1:16" ht="76.5" customHeight="1" x14ac:dyDescent="0.35">
      <c r="A2" s="51" t="s">
        <v>1</v>
      </c>
      <c r="B2" s="51"/>
      <c r="C2" s="57"/>
      <c r="D2" s="58"/>
      <c r="E2" s="58"/>
      <c r="F2" s="58"/>
      <c r="G2" s="58"/>
      <c r="H2" s="58"/>
      <c r="I2" s="58"/>
      <c r="J2" s="59"/>
    </row>
    <row r="3" spans="1:16" ht="35.25" customHeight="1" x14ac:dyDescent="0.35">
      <c r="A3" s="51" t="s">
        <v>0</v>
      </c>
      <c r="B3" s="51"/>
      <c r="C3" s="57"/>
      <c r="D3" s="58"/>
      <c r="E3" s="58"/>
      <c r="F3" s="58"/>
      <c r="G3" s="58"/>
      <c r="H3" s="58"/>
      <c r="I3" s="58"/>
      <c r="J3" s="59"/>
    </row>
    <row r="4" spans="1:16" ht="34.5" customHeight="1" x14ac:dyDescent="0.35">
      <c r="A4" s="51" t="s">
        <v>8</v>
      </c>
      <c r="B4" s="51"/>
      <c r="C4" s="56"/>
      <c r="D4" s="56"/>
      <c r="E4" s="56"/>
      <c r="F4" s="56"/>
      <c r="G4" s="56"/>
      <c r="H4" s="56"/>
      <c r="I4" s="56"/>
      <c r="J4" s="56"/>
      <c r="K4" s="19"/>
      <c r="L4" s="16"/>
      <c r="M4" s="16"/>
    </row>
    <row r="5" spans="1:16" ht="20.25" customHeight="1" x14ac:dyDescent="0.35">
      <c r="A5" s="3"/>
      <c r="B5" s="3"/>
      <c r="C5" s="3"/>
      <c r="D5" s="3"/>
      <c r="E5" s="6"/>
      <c r="F5" s="20"/>
      <c r="G5" s="6"/>
      <c r="H5" s="6"/>
      <c r="I5" s="6"/>
      <c r="J5" s="6"/>
      <c r="K5" s="19"/>
      <c r="L5" s="16"/>
      <c r="M5" s="16"/>
    </row>
    <row r="6" spans="1:16" x14ac:dyDescent="0.35">
      <c r="A6" s="3"/>
      <c r="B6" s="54" t="s">
        <v>12</v>
      </c>
      <c r="C6" s="54"/>
      <c r="D6" s="8"/>
      <c r="E6" s="9"/>
      <c r="F6" s="9"/>
      <c r="G6" s="9"/>
      <c r="H6" s="6"/>
      <c r="I6" s="6"/>
      <c r="J6" s="6"/>
      <c r="K6" s="19"/>
      <c r="L6" s="16"/>
      <c r="M6" s="16"/>
    </row>
    <row r="7" spans="1:16" x14ac:dyDescent="0.35">
      <c r="A7" s="3"/>
      <c r="B7" s="54" t="s">
        <v>9</v>
      </c>
      <c r="C7" s="54"/>
      <c r="D7" s="54"/>
      <c r="E7" s="54"/>
      <c r="F7" s="54"/>
      <c r="G7" s="54"/>
      <c r="H7" s="6"/>
      <c r="I7" s="6"/>
      <c r="J7" s="6"/>
      <c r="K7" s="19"/>
      <c r="L7" s="16"/>
      <c r="M7" s="16"/>
    </row>
    <row r="8" spans="1:16" x14ac:dyDescent="0.35">
      <c r="A8" s="3"/>
      <c r="B8" s="55" t="s">
        <v>36</v>
      </c>
      <c r="C8" s="55"/>
      <c r="D8" s="55"/>
      <c r="E8" s="55"/>
      <c r="F8" s="55"/>
      <c r="G8" s="55"/>
      <c r="H8" s="6"/>
      <c r="I8" s="6"/>
      <c r="J8" s="6"/>
      <c r="K8" s="19"/>
      <c r="L8" s="16"/>
      <c r="M8" s="16"/>
    </row>
    <row r="9" spans="1:16" x14ac:dyDescent="0.35">
      <c r="B9" s="55" t="s">
        <v>13</v>
      </c>
      <c r="C9" s="55"/>
      <c r="D9" s="55"/>
      <c r="E9" s="55"/>
      <c r="F9" s="55"/>
      <c r="G9" s="55"/>
      <c r="H9" s="6"/>
      <c r="I9" s="6"/>
      <c r="J9" s="6"/>
      <c r="K9" s="19"/>
      <c r="L9" s="16"/>
      <c r="M9" s="16"/>
    </row>
    <row r="10" spans="1:16" x14ac:dyDescent="0.35">
      <c r="A10" s="1"/>
    </row>
    <row r="11" spans="1:16" ht="23.5" customHeight="1" x14ac:dyDescent="0.35">
      <c r="A11" s="7"/>
      <c r="B11" s="66" t="s">
        <v>58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16" ht="58" x14ac:dyDescent="0.35">
      <c r="A12" s="32" t="s">
        <v>4</v>
      </c>
      <c r="B12" s="30" t="s">
        <v>3</v>
      </c>
      <c r="C12" s="30" t="s">
        <v>2</v>
      </c>
      <c r="D12" s="30" t="s">
        <v>5</v>
      </c>
      <c r="E12" s="30" t="s">
        <v>25</v>
      </c>
      <c r="F12" s="31" t="s">
        <v>26</v>
      </c>
      <c r="G12" s="30" t="s">
        <v>27</v>
      </c>
      <c r="H12" s="30" t="s">
        <v>7</v>
      </c>
      <c r="I12" s="30" t="s">
        <v>6</v>
      </c>
      <c r="J12" s="30" t="s">
        <v>14</v>
      </c>
      <c r="K12" s="31" t="s">
        <v>19</v>
      </c>
      <c r="L12" s="31" t="s">
        <v>20</v>
      </c>
      <c r="M12" s="30" t="s">
        <v>15</v>
      </c>
      <c r="N12" s="30" t="s">
        <v>21</v>
      </c>
      <c r="O12" s="30" t="s">
        <v>22</v>
      </c>
      <c r="P12" s="30" t="s">
        <v>23</v>
      </c>
    </row>
    <row r="13" spans="1:16" ht="67.5" customHeight="1" x14ac:dyDescent="0.35">
      <c r="A13" s="40" t="s">
        <v>38</v>
      </c>
      <c r="B13" s="41" t="s">
        <v>43</v>
      </c>
      <c r="C13" s="42" t="s">
        <v>45</v>
      </c>
      <c r="D13" s="43" t="s">
        <v>28</v>
      </c>
      <c r="E13" s="44"/>
      <c r="F13" s="45">
        <f t="shared" ref="F13:F14" si="0">ROUND(E13*K13,2)</f>
        <v>0</v>
      </c>
      <c r="G13" s="45">
        <f t="shared" ref="G13:G14" si="1">ROUND(E13+F13,2)</f>
        <v>0</v>
      </c>
      <c r="H13" s="23">
        <v>1</v>
      </c>
      <c r="I13" s="46" t="s">
        <v>55</v>
      </c>
      <c r="J13" s="47">
        <f t="shared" ref="J13:J14" si="2">ROUND(E13*H13,2)</f>
        <v>0</v>
      </c>
      <c r="K13" s="48"/>
      <c r="L13" s="47">
        <f t="shared" ref="L13:L14" si="3">ROUND(J13*K13,2)</f>
        <v>0</v>
      </c>
      <c r="M13" s="47">
        <f t="shared" ref="M13:M14" si="4">ROUND(J13+L13,2)</f>
        <v>0</v>
      </c>
      <c r="N13" s="49"/>
      <c r="O13" s="49"/>
      <c r="P13" s="50" t="s">
        <v>42</v>
      </c>
    </row>
    <row r="14" spans="1:16" ht="116" customHeight="1" x14ac:dyDescent="0.35">
      <c r="A14" s="40" t="s">
        <v>39</v>
      </c>
      <c r="B14" s="41" t="s">
        <v>43</v>
      </c>
      <c r="C14" s="42" t="s">
        <v>46</v>
      </c>
      <c r="D14" s="43" t="s">
        <v>28</v>
      </c>
      <c r="E14" s="44"/>
      <c r="F14" s="45">
        <f t="shared" si="0"/>
        <v>0</v>
      </c>
      <c r="G14" s="45">
        <f t="shared" si="1"/>
        <v>0</v>
      </c>
      <c r="H14" s="23">
        <v>1</v>
      </c>
      <c r="I14" s="46" t="s">
        <v>55</v>
      </c>
      <c r="J14" s="47">
        <f t="shared" si="2"/>
        <v>0</v>
      </c>
      <c r="K14" s="48"/>
      <c r="L14" s="47">
        <f t="shared" si="3"/>
        <v>0</v>
      </c>
      <c r="M14" s="47">
        <f t="shared" si="4"/>
        <v>0</v>
      </c>
      <c r="N14" s="49"/>
      <c r="O14" s="49"/>
      <c r="P14" s="50" t="s">
        <v>44</v>
      </c>
    </row>
    <row r="15" spans="1:16" ht="34" customHeight="1" x14ac:dyDescent="0.35">
      <c r="A15" s="40" t="s">
        <v>40</v>
      </c>
      <c r="B15" s="41" t="s">
        <v>43</v>
      </c>
      <c r="C15" s="42" t="s">
        <v>47</v>
      </c>
      <c r="D15" s="43" t="s">
        <v>28</v>
      </c>
      <c r="E15" s="44"/>
      <c r="F15" s="45">
        <f t="shared" ref="F15:F25" si="5">ROUND(E15*K15,2)</f>
        <v>0</v>
      </c>
      <c r="G15" s="45">
        <f t="shared" ref="G15:G25" si="6">ROUND(E15+F15,2)</f>
        <v>0</v>
      </c>
      <c r="H15" s="23">
        <v>1</v>
      </c>
      <c r="I15" s="46" t="s">
        <v>55</v>
      </c>
      <c r="J15" s="47">
        <f t="shared" ref="J15:J25" si="7">ROUND(E15*H15,2)</f>
        <v>0</v>
      </c>
      <c r="K15" s="48"/>
      <c r="L15" s="47">
        <f t="shared" ref="L15:L25" si="8">ROUND(J15*K15,2)</f>
        <v>0</v>
      </c>
      <c r="M15" s="47">
        <f t="shared" ref="M15:M25" si="9">ROUND(J15+L15,2)</f>
        <v>0</v>
      </c>
      <c r="N15" s="49"/>
      <c r="O15" s="49"/>
      <c r="P15" s="50" t="s">
        <v>44</v>
      </c>
    </row>
    <row r="16" spans="1:16" ht="31" x14ac:dyDescent="0.35">
      <c r="A16" s="40" t="s">
        <v>50</v>
      </c>
      <c r="B16" s="41" t="s">
        <v>41</v>
      </c>
      <c r="C16" s="42" t="s">
        <v>70</v>
      </c>
      <c r="D16" s="43" t="s">
        <v>28</v>
      </c>
      <c r="E16" s="44"/>
      <c r="F16" s="45">
        <f t="shared" ref="F16:F20" si="10">ROUND(E16*K16,2)</f>
        <v>0</v>
      </c>
      <c r="G16" s="45">
        <f t="shared" ref="G16:G20" si="11">ROUND(E16+F16,2)</f>
        <v>0</v>
      </c>
      <c r="H16" s="23">
        <v>1</v>
      </c>
      <c r="I16" s="46" t="s">
        <v>37</v>
      </c>
      <c r="J16" s="47">
        <f t="shared" ref="J16:J20" si="12">ROUND(E16*H16,2)</f>
        <v>0</v>
      </c>
      <c r="K16" s="48"/>
      <c r="L16" s="47">
        <f t="shared" ref="L16:L20" si="13">ROUND(J16*K16,2)</f>
        <v>0</v>
      </c>
      <c r="M16" s="47">
        <f t="shared" ref="M16:M20" si="14">ROUND(J16+L16,2)</f>
        <v>0</v>
      </c>
      <c r="N16" s="49"/>
      <c r="O16" s="49"/>
      <c r="P16" s="50" t="s">
        <v>42</v>
      </c>
    </row>
    <row r="17" spans="1:16" ht="31" x14ac:dyDescent="0.35">
      <c r="A17" s="40" t="s">
        <v>51</v>
      </c>
      <c r="B17" s="41" t="s">
        <v>41</v>
      </c>
      <c r="C17" s="42" t="s">
        <v>71</v>
      </c>
      <c r="D17" s="43" t="s">
        <v>28</v>
      </c>
      <c r="E17" s="44"/>
      <c r="F17" s="45">
        <f t="shared" si="10"/>
        <v>0</v>
      </c>
      <c r="G17" s="45">
        <f t="shared" si="11"/>
        <v>0</v>
      </c>
      <c r="H17" s="23">
        <v>1</v>
      </c>
      <c r="I17" s="46" t="s">
        <v>37</v>
      </c>
      <c r="J17" s="47">
        <f t="shared" si="12"/>
        <v>0</v>
      </c>
      <c r="K17" s="48"/>
      <c r="L17" s="47">
        <f t="shared" si="13"/>
        <v>0</v>
      </c>
      <c r="M17" s="47">
        <f t="shared" si="14"/>
        <v>0</v>
      </c>
      <c r="N17" s="49"/>
      <c r="O17" s="49"/>
      <c r="P17" s="50" t="s">
        <v>42</v>
      </c>
    </row>
    <row r="18" spans="1:16" ht="15.5" x14ac:dyDescent="0.35">
      <c r="A18" s="40" t="s">
        <v>52</v>
      </c>
      <c r="B18" s="41" t="s">
        <v>41</v>
      </c>
      <c r="C18" s="42" t="s">
        <v>72</v>
      </c>
      <c r="D18" s="43" t="s">
        <v>28</v>
      </c>
      <c r="E18" s="44"/>
      <c r="F18" s="45">
        <f t="shared" si="10"/>
        <v>0</v>
      </c>
      <c r="G18" s="45">
        <f t="shared" si="11"/>
        <v>0</v>
      </c>
      <c r="H18" s="23">
        <v>1</v>
      </c>
      <c r="I18" s="46" t="s">
        <v>37</v>
      </c>
      <c r="J18" s="47">
        <f t="shared" si="12"/>
        <v>0</v>
      </c>
      <c r="K18" s="48"/>
      <c r="L18" s="47">
        <f t="shared" si="13"/>
        <v>0</v>
      </c>
      <c r="M18" s="47">
        <f t="shared" si="14"/>
        <v>0</v>
      </c>
      <c r="N18" s="49"/>
      <c r="O18" s="49"/>
      <c r="P18" s="50" t="s">
        <v>42</v>
      </c>
    </row>
    <row r="19" spans="1:16" ht="15.5" x14ac:dyDescent="0.35">
      <c r="A19" s="40" t="s">
        <v>53</v>
      </c>
      <c r="B19" s="41" t="s">
        <v>41</v>
      </c>
      <c r="C19" s="42" t="s">
        <v>73</v>
      </c>
      <c r="D19" s="43" t="s">
        <v>28</v>
      </c>
      <c r="E19" s="44"/>
      <c r="F19" s="45">
        <f t="shared" si="10"/>
        <v>0</v>
      </c>
      <c r="G19" s="45">
        <f t="shared" si="11"/>
        <v>0</v>
      </c>
      <c r="H19" s="23">
        <v>1</v>
      </c>
      <c r="I19" s="46" t="s">
        <v>37</v>
      </c>
      <c r="J19" s="47">
        <f t="shared" si="12"/>
        <v>0</v>
      </c>
      <c r="K19" s="48"/>
      <c r="L19" s="47">
        <f t="shared" si="13"/>
        <v>0</v>
      </c>
      <c r="M19" s="47">
        <f t="shared" si="14"/>
        <v>0</v>
      </c>
      <c r="N19" s="49"/>
      <c r="O19" s="49"/>
      <c r="P19" s="50" t="s">
        <v>42</v>
      </c>
    </row>
    <row r="20" spans="1:16" ht="46.5" x14ac:dyDescent="0.35">
      <c r="A20" s="40" t="s">
        <v>54</v>
      </c>
      <c r="B20" s="41" t="s">
        <v>41</v>
      </c>
      <c r="C20" s="42" t="s">
        <v>74</v>
      </c>
      <c r="D20" s="43" t="s">
        <v>28</v>
      </c>
      <c r="E20" s="44"/>
      <c r="F20" s="45">
        <f t="shared" si="10"/>
        <v>0</v>
      </c>
      <c r="G20" s="45">
        <f t="shared" si="11"/>
        <v>0</v>
      </c>
      <c r="H20" s="23">
        <v>1</v>
      </c>
      <c r="I20" s="46" t="s">
        <v>37</v>
      </c>
      <c r="J20" s="47">
        <f t="shared" si="12"/>
        <v>0</v>
      </c>
      <c r="K20" s="48"/>
      <c r="L20" s="47">
        <f t="shared" si="13"/>
        <v>0</v>
      </c>
      <c r="M20" s="47">
        <f t="shared" si="14"/>
        <v>0</v>
      </c>
      <c r="N20" s="49"/>
      <c r="O20" s="49"/>
      <c r="P20" s="50" t="s">
        <v>42</v>
      </c>
    </row>
    <row r="21" spans="1:16" ht="15.5" x14ac:dyDescent="0.35">
      <c r="A21" s="40" t="s">
        <v>57</v>
      </c>
      <c r="B21" s="41" t="s">
        <v>41</v>
      </c>
      <c r="C21" s="42" t="s">
        <v>75</v>
      </c>
      <c r="D21" s="43" t="s">
        <v>28</v>
      </c>
      <c r="E21" s="44"/>
      <c r="F21" s="45">
        <f t="shared" si="5"/>
        <v>0</v>
      </c>
      <c r="G21" s="45">
        <f t="shared" si="6"/>
        <v>0</v>
      </c>
      <c r="H21" s="23">
        <v>1</v>
      </c>
      <c r="I21" s="46" t="s">
        <v>37</v>
      </c>
      <c r="J21" s="47">
        <f t="shared" si="7"/>
        <v>0</v>
      </c>
      <c r="K21" s="48"/>
      <c r="L21" s="47">
        <f t="shared" si="8"/>
        <v>0</v>
      </c>
      <c r="M21" s="47">
        <f t="shared" si="9"/>
        <v>0</v>
      </c>
      <c r="N21" s="49"/>
      <c r="O21" s="49"/>
      <c r="P21" s="50" t="s">
        <v>42</v>
      </c>
    </row>
    <row r="22" spans="1:16" ht="124" x14ac:dyDescent="0.35">
      <c r="A22" s="40" t="s">
        <v>59</v>
      </c>
      <c r="B22" s="41" t="s">
        <v>41</v>
      </c>
      <c r="C22" s="42" t="s">
        <v>76</v>
      </c>
      <c r="D22" s="43" t="s">
        <v>28</v>
      </c>
      <c r="E22" s="44"/>
      <c r="F22" s="45">
        <f t="shared" si="5"/>
        <v>0</v>
      </c>
      <c r="G22" s="45">
        <f t="shared" si="6"/>
        <v>0</v>
      </c>
      <c r="H22" s="23">
        <v>1</v>
      </c>
      <c r="I22" s="46" t="s">
        <v>37</v>
      </c>
      <c r="J22" s="47">
        <f t="shared" si="7"/>
        <v>0</v>
      </c>
      <c r="K22" s="48"/>
      <c r="L22" s="47">
        <f t="shared" si="8"/>
        <v>0</v>
      </c>
      <c r="M22" s="47">
        <f t="shared" si="9"/>
        <v>0</v>
      </c>
      <c r="N22" s="49"/>
      <c r="O22" s="49"/>
      <c r="P22" s="50" t="s">
        <v>42</v>
      </c>
    </row>
    <row r="23" spans="1:16" ht="31" x14ac:dyDescent="0.35">
      <c r="A23" s="40" t="s">
        <v>60</v>
      </c>
      <c r="B23" s="41" t="s">
        <v>41</v>
      </c>
      <c r="C23" s="42" t="s">
        <v>77</v>
      </c>
      <c r="D23" s="43" t="s">
        <v>28</v>
      </c>
      <c r="E23" s="44"/>
      <c r="F23" s="45">
        <f t="shared" si="5"/>
        <v>0</v>
      </c>
      <c r="G23" s="45">
        <f t="shared" si="6"/>
        <v>0</v>
      </c>
      <c r="H23" s="23">
        <v>1</v>
      </c>
      <c r="I23" s="46" t="s">
        <v>37</v>
      </c>
      <c r="J23" s="47">
        <f t="shared" si="7"/>
        <v>0</v>
      </c>
      <c r="K23" s="48"/>
      <c r="L23" s="47">
        <f t="shared" si="8"/>
        <v>0</v>
      </c>
      <c r="M23" s="47">
        <f t="shared" si="9"/>
        <v>0</v>
      </c>
      <c r="N23" s="49"/>
      <c r="O23" s="49"/>
      <c r="P23" s="50" t="s">
        <v>42</v>
      </c>
    </row>
    <row r="24" spans="1:16" ht="31" x14ac:dyDescent="0.35">
      <c r="A24" s="40" t="s">
        <v>61</v>
      </c>
      <c r="B24" s="41" t="s">
        <v>41</v>
      </c>
      <c r="C24" s="42" t="s">
        <v>78</v>
      </c>
      <c r="D24" s="43" t="s">
        <v>28</v>
      </c>
      <c r="E24" s="44"/>
      <c r="F24" s="45">
        <f t="shared" si="5"/>
        <v>0</v>
      </c>
      <c r="G24" s="45">
        <f t="shared" si="6"/>
        <v>0</v>
      </c>
      <c r="H24" s="23">
        <v>1</v>
      </c>
      <c r="I24" s="46" t="s">
        <v>37</v>
      </c>
      <c r="J24" s="47">
        <f t="shared" si="7"/>
        <v>0</v>
      </c>
      <c r="K24" s="48"/>
      <c r="L24" s="47">
        <f t="shared" si="8"/>
        <v>0</v>
      </c>
      <c r="M24" s="47">
        <f t="shared" si="9"/>
        <v>0</v>
      </c>
      <c r="N24" s="49"/>
      <c r="O24" s="49"/>
      <c r="P24" s="50" t="s">
        <v>42</v>
      </c>
    </row>
    <row r="25" spans="1:16" ht="31" x14ac:dyDescent="0.35">
      <c r="A25" s="40" t="s">
        <v>62</v>
      </c>
      <c r="B25" s="41" t="s">
        <v>41</v>
      </c>
      <c r="C25" s="42" t="s">
        <v>79</v>
      </c>
      <c r="D25" s="43" t="s">
        <v>28</v>
      </c>
      <c r="E25" s="44"/>
      <c r="F25" s="45">
        <f t="shared" si="5"/>
        <v>0</v>
      </c>
      <c r="G25" s="45">
        <f t="shared" si="6"/>
        <v>0</v>
      </c>
      <c r="H25" s="23">
        <v>1</v>
      </c>
      <c r="I25" s="46" t="s">
        <v>37</v>
      </c>
      <c r="J25" s="47">
        <f t="shared" si="7"/>
        <v>0</v>
      </c>
      <c r="K25" s="48"/>
      <c r="L25" s="47">
        <f t="shared" si="8"/>
        <v>0</v>
      </c>
      <c r="M25" s="47">
        <f t="shared" si="9"/>
        <v>0</v>
      </c>
      <c r="N25" s="49"/>
      <c r="O25" s="49"/>
      <c r="P25" s="50" t="s">
        <v>42</v>
      </c>
    </row>
    <row r="26" spans="1:16" ht="31" x14ac:dyDescent="0.35">
      <c r="A26" s="40" t="s">
        <v>63</v>
      </c>
      <c r="B26" s="41" t="s">
        <v>41</v>
      </c>
      <c r="C26" s="42" t="s">
        <v>80</v>
      </c>
      <c r="D26" s="43" t="s">
        <v>28</v>
      </c>
      <c r="E26" s="44"/>
      <c r="F26" s="45">
        <f t="shared" ref="F26:F27" si="15">ROUND(E26*K26,2)</f>
        <v>0</v>
      </c>
      <c r="G26" s="45">
        <f t="shared" ref="G26:G27" si="16">ROUND(E26+F26,2)</f>
        <v>0</v>
      </c>
      <c r="H26" s="23">
        <v>1</v>
      </c>
      <c r="I26" s="46" t="s">
        <v>37</v>
      </c>
      <c r="J26" s="47">
        <f t="shared" ref="J26:J27" si="17">ROUND(E26*H26,2)</f>
        <v>0</v>
      </c>
      <c r="K26" s="48"/>
      <c r="L26" s="47">
        <f t="shared" ref="L26:L27" si="18">ROUND(J26*K26,2)</f>
        <v>0</v>
      </c>
      <c r="M26" s="47">
        <f t="shared" ref="M26:M27" si="19">ROUND(J26+L26,2)</f>
        <v>0</v>
      </c>
      <c r="N26" s="49"/>
      <c r="O26" s="49"/>
      <c r="P26" s="50" t="s">
        <v>42</v>
      </c>
    </row>
    <row r="27" spans="1:16" ht="15.5" x14ac:dyDescent="0.35">
      <c r="A27" s="40" t="s">
        <v>64</v>
      </c>
      <c r="B27" s="41" t="s">
        <v>41</v>
      </c>
      <c r="C27" s="42" t="s">
        <v>81</v>
      </c>
      <c r="D27" s="43" t="s">
        <v>28</v>
      </c>
      <c r="E27" s="44"/>
      <c r="F27" s="45">
        <f t="shared" si="15"/>
        <v>0</v>
      </c>
      <c r="G27" s="45">
        <f t="shared" si="16"/>
        <v>0</v>
      </c>
      <c r="H27" s="23">
        <v>1</v>
      </c>
      <c r="I27" s="46" t="s">
        <v>37</v>
      </c>
      <c r="J27" s="47">
        <f t="shared" si="17"/>
        <v>0</v>
      </c>
      <c r="K27" s="48"/>
      <c r="L27" s="47">
        <f t="shared" si="18"/>
        <v>0</v>
      </c>
      <c r="M27" s="47">
        <f t="shared" si="19"/>
        <v>0</v>
      </c>
      <c r="N27" s="49"/>
      <c r="O27" s="49"/>
      <c r="P27" s="50" t="s">
        <v>42</v>
      </c>
    </row>
    <row r="28" spans="1:16" ht="15.5" x14ac:dyDescent="0.35">
      <c r="A28" s="40" t="s">
        <v>65</v>
      </c>
      <c r="B28" s="41" t="s">
        <v>41</v>
      </c>
      <c r="C28" s="42" t="s">
        <v>82</v>
      </c>
      <c r="D28" s="43" t="s">
        <v>28</v>
      </c>
      <c r="E28" s="44"/>
      <c r="F28" s="45">
        <f t="shared" ref="F28:F31" si="20">ROUND(E28*K28,2)</f>
        <v>0</v>
      </c>
      <c r="G28" s="45">
        <f t="shared" ref="G28:G31" si="21">ROUND(E28+F28,2)</f>
        <v>0</v>
      </c>
      <c r="H28" s="23">
        <v>1</v>
      </c>
      <c r="I28" s="46" t="s">
        <v>37</v>
      </c>
      <c r="J28" s="47">
        <f t="shared" ref="J28:J31" si="22">ROUND(E28*H28,2)</f>
        <v>0</v>
      </c>
      <c r="K28" s="48"/>
      <c r="L28" s="47">
        <f t="shared" ref="L28:L31" si="23">ROUND(J28*K28,2)</f>
        <v>0</v>
      </c>
      <c r="M28" s="47">
        <f t="shared" ref="M28:M31" si="24">ROUND(J28+L28,2)</f>
        <v>0</v>
      </c>
      <c r="N28" s="49"/>
      <c r="O28" s="49"/>
      <c r="P28" s="50" t="s">
        <v>42</v>
      </c>
    </row>
    <row r="29" spans="1:16" ht="15.5" x14ac:dyDescent="0.35">
      <c r="A29" s="40" t="s">
        <v>66</v>
      </c>
      <c r="B29" s="41" t="s">
        <v>41</v>
      </c>
      <c r="C29" s="42" t="s">
        <v>83</v>
      </c>
      <c r="D29" s="43" t="s">
        <v>28</v>
      </c>
      <c r="E29" s="44"/>
      <c r="F29" s="45">
        <f t="shared" si="20"/>
        <v>0</v>
      </c>
      <c r="G29" s="45">
        <f t="shared" si="21"/>
        <v>0</v>
      </c>
      <c r="H29" s="23">
        <v>1</v>
      </c>
      <c r="I29" s="46" t="s">
        <v>37</v>
      </c>
      <c r="J29" s="47">
        <f t="shared" si="22"/>
        <v>0</v>
      </c>
      <c r="K29" s="48"/>
      <c r="L29" s="47">
        <f t="shared" si="23"/>
        <v>0</v>
      </c>
      <c r="M29" s="47">
        <f t="shared" si="24"/>
        <v>0</v>
      </c>
      <c r="N29" s="49"/>
      <c r="O29" s="49"/>
      <c r="P29" s="50" t="s">
        <v>42</v>
      </c>
    </row>
    <row r="30" spans="1:16" ht="31" x14ac:dyDescent="0.35">
      <c r="A30" s="40" t="s">
        <v>67</v>
      </c>
      <c r="B30" s="41" t="s">
        <v>41</v>
      </c>
      <c r="C30" s="42" t="s">
        <v>84</v>
      </c>
      <c r="D30" s="43" t="s">
        <v>28</v>
      </c>
      <c r="E30" s="44"/>
      <c r="F30" s="45">
        <f t="shared" si="20"/>
        <v>0</v>
      </c>
      <c r="G30" s="45">
        <f t="shared" si="21"/>
        <v>0</v>
      </c>
      <c r="H30" s="23">
        <v>1</v>
      </c>
      <c r="I30" s="46" t="s">
        <v>37</v>
      </c>
      <c r="J30" s="47">
        <f t="shared" si="22"/>
        <v>0</v>
      </c>
      <c r="K30" s="48"/>
      <c r="L30" s="47">
        <f t="shared" si="23"/>
        <v>0</v>
      </c>
      <c r="M30" s="47">
        <f t="shared" si="24"/>
        <v>0</v>
      </c>
      <c r="N30" s="49"/>
      <c r="O30" s="49"/>
      <c r="P30" s="50" t="s">
        <v>42</v>
      </c>
    </row>
    <row r="31" spans="1:16" ht="31" x14ac:dyDescent="0.35">
      <c r="A31" s="40" t="s">
        <v>68</v>
      </c>
      <c r="B31" s="41" t="s">
        <v>43</v>
      </c>
      <c r="C31" s="42" t="s">
        <v>48</v>
      </c>
      <c r="D31" s="43" t="s">
        <v>28</v>
      </c>
      <c r="E31" s="44"/>
      <c r="F31" s="45">
        <f t="shared" si="20"/>
        <v>0</v>
      </c>
      <c r="G31" s="45">
        <f t="shared" si="21"/>
        <v>0</v>
      </c>
      <c r="H31" s="23">
        <v>1</v>
      </c>
      <c r="I31" s="46" t="s">
        <v>55</v>
      </c>
      <c r="J31" s="47">
        <f t="shared" si="22"/>
        <v>0</v>
      </c>
      <c r="K31" s="48"/>
      <c r="L31" s="47">
        <f t="shared" si="23"/>
        <v>0</v>
      </c>
      <c r="M31" s="47">
        <f t="shared" si="24"/>
        <v>0</v>
      </c>
      <c r="N31" s="49"/>
      <c r="O31" s="49"/>
      <c r="P31" s="50" t="s">
        <v>44</v>
      </c>
    </row>
    <row r="32" spans="1:16" ht="108.5" x14ac:dyDescent="0.35">
      <c r="A32" s="40" t="s">
        <v>69</v>
      </c>
      <c r="B32" s="41" t="s">
        <v>43</v>
      </c>
      <c r="C32" s="42" t="s">
        <v>49</v>
      </c>
      <c r="D32" s="43" t="s">
        <v>28</v>
      </c>
      <c r="E32" s="44"/>
      <c r="F32" s="45">
        <f t="shared" ref="F32" si="25">ROUND(E32*K32,2)</f>
        <v>0</v>
      </c>
      <c r="G32" s="45">
        <f t="shared" ref="G32" si="26">ROUND(E32+F32,2)</f>
        <v>0</v>
      </c>
      <c r="H32" s="23">
        <v>1</v>
      </c>
      <c r="I32" s="46" t="s">
        <v>55</v>
      </c>
      <c r="J32" s="47">
        <f t="shared" ref="J32" si="27">ROUND(E32*H32,2)</f>
        <v>0</v>
      </c>
      <c r="K32" s="48"/>
      <c r="L32" s="47">
        <f t="shared" ref="L32" si="28">ROUND(J32*K32,2)</f>
        <v>0</v>
      </c>
      <c r="M32" s="47">
        <f t="shared" ref="M32" si="29">ROUND(J32+L32,2)</f>
        <v>0</v>
      </c>
      <c r="N32" s="49"/>
      <c r="O32" s="49"/>
      <c r="P32" s="50" t="s">
        <v>44</v>
      </c>
    </row>
    <row r="33" spans="1:16" x14ac:dyDescent="0.35">
      <c r="A33" s="26"/>
      <c r="B33" s="27"/>
      <c r="C33" s="60" t="s">
        <v>29</v>
      </c>
      <c r="D33" s="61"/>
      <c r="E33" s="61"/>
      <c r="F33" s="61"/>
      <c r="G33" s="62"/>
      <c r="H33" s="36"/>
      <c r="I33" s="36"/>
      <c r="J33" s="25">
        <f>SUM(J13:J32)</f>
        <v>0</v>
      </c>
      <c r="K33" s="25"/>
      <c r="L33" s="25">
        <f>SUM(L13:L32)</f>
        <v>0</v>
      </c>
      <c r="M33" s="25">
        <f>SUM(M13:M32)</f>
        <v>0</v>
      </c>
      <c r="N33" s="24"/>
      <c r="O33" s="24"/>
      <c r="P33" s="24"/>
    </row>
    <row r="34" spans="1:16" ht="42.65" customHeight="1" x14ac:dyDescent="0.35">
      <c r="A34" s="18"/>
      <c r="B34" s="15"/>
      <c r="C34" s="65" t="s">
        <v>17</v>
      </c>
      <c r="D34" s="65"/>
      <c r="E34" s="65"/>
      <c r="F34" s="65"/>
      <c r="G34" s="65"/>
      <c r="H34" s="65"/>
      <c r="I34" s="65"/>
      <c r="J34" s="28">
        <f>J33</f>
        <v>0</v>
      </c>
      <c r="K34" s="17"/>
      <c r="L34" s="14"/>
      <c r="M34" s="14"/>
      <c r="N34" s="2"/>
      <c r="O34" s="2"/>
      <c r="P34" s="2"/>
    </row>
    <row r="35" spans="1:16" ht="42.65" customHeight="1" x14ac:dyDescent="0.35">
      <c r="A35" s="52" t="s">
        <v>16</v>
      </c>
      <c r="B35" s="53"/>
      <c r="C35" s="65" t="s">
        <v>18</v>
      </c>
      <c r="D35" s="65"/>
      <c r="E35" s="65"/>
      <c r="F35" s="65"/>
      <c r="G35" s="65"/>
      <c r="H35" s="65"/>
      <c r="I35" s="65"/>
      <c r="J35" s="28">
        <f>M33</f>
        <v>0</v>
      </c>
      <c r="K35" s="17"/>
      <c r="L35" s="14"/>
      <c r="M35" s="14"/>
      <c r="N35" s="2"/>
      <c r="O35" s="2"/>
      <c r="P35" s="2"/>
    </row>
    <row r="36" spans="1:16" x14ac:dyDescent="0.35">
      <c r="A36" s="13"/>
      <c r="C36" s="4"/>
      <c r="D36" s="4"/>
      <c r="E36" s="4"/>
      <c r="F36" s="4"/>
      <c r="G36" s="4"/>
    </row>
    <row r="38" spans="1:16" ht="21" x14ac:dyDescent="0.35">
      <c r="A38" s="67" t="s">
        <v>30</v>
      </c>
      <c r="B38" s="67"/>
      <c r="C38" s="67"/>
      <c r="D38" s="67"/>
      <c r="E38" s="35"/>
      <c r="F38" s="35"/>
    </row>
    <row r="39" spans="1:16" ht="58" x14ac:dyDescent="0.35">
      <c r="A39" s="32" t="s">
        <v>56</v>
      </c>
      <c r="B39" s="30" t="s">
        <v>31</v>
      </c>
      <c r="C39" s="30" t="s">
        <v>32</v>
      </c>
      <c r="D39" s="30" t="s">
        <v>33</v>
      </c>
      <c r="E39" s="33"/>
      <c r="F39" s="33"/>
    </row>
    <row r="40" spans="1:16" ht="25.5" customHeight="1" x14ac:dyDescent="0.35">
      <c r="A40" s="37">
        <v>1</v>
      </c>
      <c r="B40" s="38" t="s">
        <v>34</v>
      </c>
      <c r="C40" s="21"/>
      <c r="D40" s="21"/>
      <c r="E40" s="34"/>
      <c r="F40" s="34"/>
    </row>
    <row r="41" spans="1:16" ht="29" x14ac:dyDescent="0.35">
      <c r="A41" s="37">
        <v>1</v>
      </c>
      <c r="B41" s="39" t="s">
        <v>35</v>
      </c>
      <c r="C41" s="21"/>
      <c r="D41" s="21"/>
      <c r="E41" s="34"/>
      <c r="F41" s="34"/>
    </row>
    <row r="42" spans="1:16" ht="25.5" customHeight="1" x14ac:dyDescent="0.35">
      <c r="A42" s="37">
        <v>2</v>
      </c>
      <c r="B42" s="38" t="s">
        <v>34</v>
      </c>
      <c r="C42" s="21"/>
      <c r="D42" s="21"/>
      <c r="E42" s="34"/>
      <c r="F42" s="34"/>
    </row>
    <row r="43" spans="1:16" ht="29" x14ac:dyDescent="0.35">
      <c r="A43" s="37">
        <v>2</v>
      </c>
      <c r="B43" s="39" t="s">
        <v>35</v>
      </c>
      <c r="C43" s="21"/>
      <c r="D43" s="21"/>
      <c r="E43" s="34"/>
      <c r="F43" s="34"/>
    </row>
    <row r="44" spans="1:16" ht="25.5" customHeight="1" x14ac:dyDescent="0.35">
      <c r="A44" s="37">
        <v>3</v>
      </c>
      <c r="B44" s="38" t="s">
        <v>34</v>
      </c>
      <c r="C44" s="21"/>
      <c r="D44" s="21"/>
      <c r="E44" s="34"/>
      <c r="F44" s="34"/>
    </row>
    <row r="45" spans="1:16" ht="29" x14ac:dyDescent="0.35">
      <c r="A45" s="37">
        <v>3</v>
      </c>
      <c r="B45" s="39" t="s">
        <v>35</v>
      </c>
      <c r="C45" s="21"/>
      <c r="D45" s="21"/>
      <c r="E45" s="34"/>
      <c r="F45" s="34"/>
    </row>
    <row r="46" spans="1:16" ht="25.5" customHeight="1" x14ac:dyDescent="0.35">
      <c r="A46" s="37">
        <v>4</v>
      </c>
      <c r="B46" s="38" t="s">
        <v>34</v>
      </c>
      <c r="C46" s="21"/>
      <c r="D46" s="21"/>
      <c r="E46" s="34"/>
      <c r="F46" s="34"/>
    </row>
    <row r="47" spans="1:16" ht="29" x14ac:dyDescent="0.35">
      <c r="A47" s="37">
        <v>4</v>
      </c>
      <c r="B47" s="39" t="s">
        <v>35</v>
      </c>
      <c r="C47" s="21"/>
      <c r="D47" s="21"/>
      <c r="E47" s="34"/>
      <c r="F47" s="34"/>
    </row>
    <row r="48" spans="1:16" ht="25.5" customHeight="1" x14ac:dyDescent="0.35">
      <c r="A48" s="37">
        <v>5</v>
      </c>
      <c r="B48" s="38" t="s">
        <v>34</v>
      </c>
      <c r="C48" s="21"/>
      <c r="D48" s="21"/>
      <c r="E48" s="34"/>
      <c r="F48" s="34"/>
    </row>
    <row r="49" spans="1:9" ht="29" x14ac:dyDescent="0.35">
      <c r="A49" s="37">
        <v>5</v>
      </c>
      <c r="B49" s="39" t="s">
        <v>35</v>
      </c>
      <c r="C49" s="21"/>
      <c r="D49" s="21"/>
      <c r="E49" s="34"/>
      <c r="F49" s="34"/>
    </row>
    <row r="50" spans="1:9" ht="25.5" customHeight="1" x14ac:dyDescent="0.35">
      <c r="A50" s="37">
        <v>6</v>
      </c>
      <c r="B50" s="38" t="s">
        <v>34</v>
      </c>
      <c r="C50" s="21"/>
      <c r="D50" s="21"/>
      <c r="E50" s="34"/>
      <c r="F50" s="34"/>
    </row>
    <row r="51" spans="1:9" ht="29" x14ac:dyDescent="0.35">
      <c r="A51" s="37">
        <v>6</v>
      </c>
      <c r="B51" s="39" t="s">
        <v>35</v>
      </c>
      <c r="C51" s="21"/>
      <c r="D51" s="21"/>
      <c r="E51" s="34"/>
      <c r="F51" s="34"/>
    </row>
    <row r="52" spans="1:9" ht="25.5" customHeight="1" x14ac:dyDescent="0.35">
      <c r="A52" s="37">
        <v>7</v>
      </c>
      <c r="B52" s="38" t="s">
        <v>34</v>
      </c>
      <c r="C52" s="21"/>
      <c r="D52" s="21"/>
      <c r="E52" s="34"/>
      <c r="F52" s="34"/>
    </row>
    <row r="53" spans="1:9" ht="29" x14ac:dyDescent="0.35">
      <c r="A53" s="37">
        <v>7</v>
      </c>
      <c r="B53" s="39" t="s">
        <v>35</v>
      </c>
      <c r="C53" s="21"/>
      <c r="D53" s="21"/>
      <c r="E53" s="34"/>
      <c r="F53" s="34"/>
    </row>
    <row r="54" spans="1:9" ht="25.5" customHeight="1" x14ac:dyDescent="0.35">
      <c r="A54" s="37">
        <v>8</v>
      </c>
      <c r="B54" s="38" t="s">
        <v>34</v>
      </c>
      <c r="C54" s="21"/>
      <c r="D54" s="21"/>
      <c r="E54" s="34"/>
      <c r="F54" s="34"/>
    </row>
    <row r="55" spans="1:9" ht="29" x14ac:dyDescent="0.35">
      <c r="A55" s="37">
        <v>8</v>
      </c>
      <c r="B55" s="39" t="s">
        <v>35</v>
      </c>
      <c r="C55" s="21"/>
      <c r="D55" s="21"/>
      <c r="E55" s="34"/>
      <c r="F55" s="34"/>
    </row>
    <row r="56" spans="1:9" ht="25.5" customHeight="1" x14ac:dyDescent="0.35">
      <c r="A56" s="37">
        <v>9</v>
      </c>
      <c r="B56" s="38" t="s">
        <v>34</v>
      </c>
      <c r="C56" s="21"/>
      <c r="D56" s="21"/>
      <c r="E56" s="34"/>
      <c r="F56" s="34"/>
    </row>
    <row r="57" spans="1:9" ht="29" x14ac:dyDescent="0.35">
      <c r="A57" s="37">
        <v>9</v>
      </c>
      <c r="B57" s="39" t="s">
        <v>35</v>
      </c>
      <c r="C57" s="21"/>
      <c r="D57" s="21"/>
      <c r="E57" s="34"/>
      <c r="F57" s="34"/>
    </row>
    <row r="58" spans="1:9" ht="25.5" customHeight="1" x14ac:dyDescent="0.35">
      <c r="A58" s="37">
        <v>10</v>
      </c>
      <c r="B58" s="38" t="s">
        <v>34</v>
      </c>
      <c r="C58" s="21"/>
      <c r="D58" s="21"/>
      <c r="E58" s="34"/>
      <c r="F58" s="34"/>
    </row>
    <row r="59" spans="1:9" ht="29" x14ac:dyDescent="0.35">
      <c r="A59" s="37">
        <v>10</v>
      </c>
      <c r="B59" s="39" t="s">
        <v>35</v>
      </c>
      <c r="C59" s="21"/>
      <c r="D59" s="21"/>
      <c r="E59" s="34"/>
      <c r="F59" s="34"/>
    </row>
    <row r="60" spans="1:9" ht="25.5" customHeight="1" x14ac:dyDescent="0.35">
      <c r="A60" s="37">
        <v>11</v>
      </c>
      <c r="B60" s="38" t="s">
        <v>34</v>
      </c>
      <c r="C60" s="21"/>
      <c r="D60" s="21"/>
      <c r="E60" s="34"/>
      <c r="F60" s="34"/>
    </row>
    <row r="61" spans="1:9" ht="29" x14ac:dyDescent="0.35">
      <c r="A61" s="37">
        <v>11</v>
      </c>
      <c r="B61" s="39" t="s">
        <v>35</v>
      </c>
      <c r="C61" s="21"/>
      <c r="D61" s="21"/>
      <c r="E61" s="34"/>
      <c r="F61" s="34"/>
    </row>
    <row r="64" spans="1:9" x14ac:dyDescent="0.35">
      <c r="A64" s="13"/>
      <c r="C64" s="22" t="s">
        <v>24</v>
      </c>
      <c r="E64" s="63"/>
      <c r="F64" s="64"/>
      <c r="G64" s="64"/>
      <c r="H64" s="64"/>
      <c r="I64" s="64"/>
    </row>
    <row r="65" spans="1:4" x14ac:dyDescent="0.35">
      <c r="A65" s="12"/>
      <c r="B65" s="3"/>
      <c r="C65" s="3"/>
      <c r="D65" s="3"/>
    </row>
    <row r="66" spans="1:4" x14ac:dyDescent="0.35">
      <c r="B66" s="29" t="s">
        <v>10</v>
      </c>
      <c r="C66" s="11"/>
      <c r="D66" s="10"/>
    </row>
    <row r="67" spans="1:4" x14ac:dyDescent="0.35">
      <c r="B67" s="11"/>
      <c r="C67" s="11"/>
      <c r="D67" s="10"/>
    </row>
    <row r="68" spans="1:4" x14ac:dyDescent="0.35">
      <c r="B68" s="11"/>
      <c r="C68" s="11" t="s">
        <v>11</v>
      </c>
      <c r="D68" s="10"/>
    </row>
  </sheetData>
  <mergeCells count="17">
    <mergeCell ref="E64:I64"/>
    <mergeCell ref="C35:I35"/>
    <mergeCell ref="C34:I34"/>
    <mergeCell ref="B11:P11"/>
    <mergeCell ref="A38:D38"/>
    <mergeCell ref="A2:B2"/>
    <mergeCell ref="A3:B3"/>
    <mergeCell ref="A4:B4"/>
    <mergeCell ref="A35:B35"/>
    <mergeCell ref="B7:G7"/>
    <mergeCell ref="B8:G8"/>
    <mergeCell ref="B9:G9"/>
    <mergeCell ref="B6:C6"/>
    <mergeCell ref="C4:J4"/>
    <mergeCell ref="C2:J2"/>
    <mergeCell ref="C3:J3"/>
    <mergeCell ref="C33:G33"/>
  </mergeCells>
  <pageMargins left="0.7" right="0.7" top="0.75" bottom="0.75" header="0.3" footer="0.3"/>
  <pageSetup paperSize="9" scale="4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ТКП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