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3" activeTab="3"/>
  </bookViews>
  <sheets>
    <sheet name="Лист1" sheetId="1" state="hidden" r:id="rId3"/>
    <sheet name="Лист2" sheetId="2" state="hidden" r:id="rId4"/>
    <sheet name="Лист3" sheetId="3" state="hidden" r:id="rId5"/>
    <sheet name="Мониторинг цен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<sst xmlns="http://schemas.openxmlformats.org/spreadsheetml/2006/main" count="201" uniqueCount="95">
  <si>
    <t xml:space="preserve">Кол-во</t>
  </si>
  <si>
    <t xml:space="preserve">Цена без НДС, за ед.</t>
  </si>
  <si>
    <t xml:space="preserve">Сумма без НДС, руб.</t>
  </si>
  <si>
    <t xml:space="preserve">Силикагель КСКГ, ГОСТ 3956-76</t>
  </si>
  <si>
    <t xml:space="preserve">КГ</t>
  </si>
  <si>
    <t xml:space="preserve">Силикагель-индикатор</t>
  </si>
  <si>
    <t xml:space="preserve">Бензин авиационный Б-70</t>
  </si>
  <si>
    <t xml:space="preserve">т</t>
  </si>
  <si>
    <t xml:space="preserve">Смазка контактная графитовая</t>
  </si>
  <si>
    <t xml:space="preserve">кг</t>
  </si>
  <si>
    <t xml:space="preserve">Смазка Литол-24</t>
  </si>
  <si>
    <t xml:space="preserve">Лента поливинилхлоридная техническая с липким слоем, толщина 0,4 мм</t>
  </si>
  <si>
    <t xml:space="preserve">Пластины резиновые технические: МБС-С</t>
  </si>
  <si>
    <t xml:space="preserve">Ветошь</t>
  </si>
  <si>
    <t xml:space="preserve">Салфетки хлопчатобумажные</t>
  </si>
  <si>
    <t xml:space="preserve">м2</t>
  </si>
  <si>
    <t xml:space="preserve">Герметик силиконовый: Isosil S206</t>
  </si>
  <si>
    <t xml:space="preserve">л</t>
  </si>
  <si>
    <t xml:space="preserve">№ п/п</t>
  </si>
  <si>
    <t xml:space="preserve">Наименование оборудования</t>
  </si>
  <si>
    <t xml:space="preserve">Ед.измерения</t>
  </si>
  <si>
    <t xml:space="preserve">Количество </t>
  </si>
  <si>
    <t xml:space="preserve">Радиостанции</t>
  </si>
  <si>
    <r>
      <rPr>
        <b val="true"/>
        <sz val="12"/>
        <color rgb="FF000000"/>
        <rFont val="Times New Roman"/>
        <family val="1"/>
      </rPr>
      <t xml:space="preserve">Радиостанция Р48У.7-2 «Волновая сеть» </t>
    </r>
    <r>
      <rPr>
        <b val="true"/>
        <sz val="13"/>
        <color rgb="FF000000"/>
        <rFont val="Times New Roman"/>
        <family val="1"/>
        <charset val="1"/>
      </rPr>
      <t xml:space="preserve">70-56</t>
    </r>
  </si>
  <si>
    <t xml:space="preserve">шт</t>
  </si>
  <si>
    <t xml:space="preserve">- Приёмопередатчик</t>
  </si>
  <si>
    <t xml:space="preserve">- Батарея аккумуляторная 2ЛП-2.0/48У7</t>
  </si>
  <si>
    <t xml:space="preserve">- Источник вторичного электропитания ИВЭП-48У7</t>
  </si>
  <si>
    <t xml:space="preserve">- Клипса</t>
  </si>
  <si>
    <t xml:space="preserve">- Ремешок</t>
  </si>
  <si>
    <t xml:space="preserve">- Антенна 868 МГц</t>
  </si>
  <si>
    <t xml:space="preserve">- Чехол кожаный</t>
  </si>
  <si>
    <t xml:space="preserve">- Гарнитура ГМ-7</t>
  </si>
  <si>
    <t xml:space="preserve">- Руководство по эксплуатации</t>
  </si>
  <si>
    <t xml:space="preserve">Расширенная гарантия 36 месяцев, указать стоимость отдельной строкой</t>
  </si>
  <si>
    <t xml:space="preserve">Радиостанция Р48У.10 «Волновая сеть»</t>
  </si>
  <si>
    <t xml:space="preserve">- Адаптер сетевой</t>
  </si>
  <si>
    <t xml:space="preserve">- Кабель USB-miniUSB</t>
  </si>
  <si>
    <t xml:space="preserve">Радиостанция Р48У.3 «Волновая сеть» </t>
  </si>
  <si>
    <t xml:space="preserve">- Источник вторичного электропитания ИВЭП-48УГ</t>
  </si>
  <si>
    <t xml:space="preserve">- Комплект крепления магнитный КМЧ - 230</t>
  </si>
  <si>
    <t xml:space="preserve">- Комплект для закрытого монтажа КЭ-48УС</t>
  </si>
  <si>
    <t xml:space="preserve">- Кабель питания и включения</t>
  </si>
  <si>
    <t xml:space="preserve">- Комплект крепления магнитный КМ-1</t>
  </si>
  <si>
    <t xml:space="preserve">- Комплект эксплуатационный КЭ-48У3В</t>
  </si>
  <si>
    <t xml:space="preserve">- Антенна 4АП-868</t>
  </si>
  <si>
    <t xml:space="preserve">Радиостанция Р48У.9 «Волновая сеть» </t>
  </si>
  <si>
    <t xml:space="preserve">- Чехол</t>
  </si>
  <si>
    <t xml:space="preserve">- Комплект монтажных частей КМЧ-230</t>
  </si>
  <si>
    <t xml:space="preserve">- Комплект монтажных частей КМЧ-48У9</t>
  </si>
  <si>
    <t xml:space="preserve">Аппаратный модуль сопряжения АМС-ВС</t>
  </si>
  <si>
    <t xml:space="preserve">- Блок АМС-ВС/48У</t>
  </si>
  <si>
    <t xml:space="preserve">- Кабель Патч корд</t>
  </si>
  <si>
    <t xml:space="preserve">- Комплект монтажных частей</t>
  </si>
  <si>
    <t xml:space="preserve">- Комплект эксплуатационный КЭ-АМС/PoE</t>
  </si>
  <si>
    <t xml:space="preserve">Радиостанция 4Р224СВ-3 "Гранит" </t>
  </si>
  <si>
    <t xml:space="preserve">- Приемопередатчик</t>
  </si>
  <si>
    <t xml:space="preserve">- Автомобильная антенна на магнитном основании</t>
  </si>
  <si>
    <t xml:space="preserve">- Кабель питания 12В - 2 шт.</t>
  </si>
  <si>
    <t xml:space="preserve">- Комплект монтажный</t>
  </si>
  <si>
    <t xml:space="preserve">- Гарнитура ГМ - 7</t>
  </si>
  <si>
    <t xml:space="preserve">Радиостанция 4Р224СВ-5 "Гранит"</t>
  </si>
  <si>
    <t xml:space="preserve">- Громкоговоритель</t>
  </si>
  <si>
    <t xml:space="preserve">- Комплект монтажный КМ-224С</t>
  </si>
  <si>
    <t xml:space="preserve">- Антенна</t>
  </si>
  <si>
    <t xml:space="preserve">- Грозоразрядник</t>
  </si>
  <si>
    <t xml:space="preserve">- Фидер для подключения антенны (15м)</t>
  </si>
  <si>
    <t xml:space="preserve">- Источник вторичного электропитания ИВЭП-21</t>
  </si>
  <si>
    <t xml:space="preserve">Устройство сопряжения УС-ВС/SIP </t>
  </si>
  <si>
    <t xml:space="preserve">- Блок УС-ВС/SIP</t>
  </si>
  <si>
    <t xml:space="preserve">- Радиостанция Р48У.3 «Волновая сеть»</t>
  </si>
  <si>
    <t xml:space="preserve">- Комплект кабелей</t>
  </si>
  <si>
    <t xml:space="preserve">- Этикетка</t>
  </si>
  <si>
    <t xml:space="preserve">Комплект мониторинга и управления СМУР-ВС </t>
  </si>
  <si>
    <t xml:space="preserve">- ПО СМУР-ВС (версия Р48)  Радиостанция Р48У.7-3 "Волновая сеть"</t>
  </si>
  <si>
    <t xml:space="preserve">- Вокодер</t>
  </si>
  <si>
    <t xml:space="preserve">- ПЭВМ (планшет)</t>
  </si>
  <si>
    <t xml:space="preserve">- Руководство по эксплуатации (на эл.</t>
  </si>
  <si>
    <t xml:space="preserve">носителе)</t>
  </si>
  <si>
    <t xml:space="preserve">Комплект ССД-ВС</t>
  </si>
  <si>
    <t xml:space="preserve">- ПО ССД-ВС (на эл. носителе)</t>
  </si>
  <si>
    <t xml:space="preserve">- Аппаратный модуль сопряжения АМС-ВС</t>
  </si>
  <si>
    <t xml:space="preserve">- ПЭВМ (сервер)</t>
  </si>
  <si>
    <t xml:space="preserve">- HASP ключ</t>
  </si>
  <si>
    <t xml:space="preserve">Комплект АРМ-ВС </t>
  </si>
  <si>
    <t xml:space="preserve">- ПО АРМ-ВС (на эл. носителе)</t>
  </si>
  <si>
    <t xml:space="preserve">- Громкоговоритель (наушники)</t>
  </si>
  <si>
    <t xml:space="preserve">- ПЭВМ</t>
  </si>
  <si>
    <t xml:space="preserve">- Руководство по эксплуатации (на эл. носителе)</t>
  </si>
  <si>
    <t xml:space="preserve">- Этикетка </t>
  </si>
  <si>
    <t xml:space="preserve">Комплект для программирования КПР48УВС </t>
  </si>
  <si>
    <t xml:space="preserve">- ПО «КП-Р48УВС» (на эл. носителе)</t>
  </si>
  <si>
    <t xml:space="preserve">- Кабель-удлинитель</t>
  </si>
  <si>
    <t xml:space="preserve">- Адаптер АВС-48У</t>
  </si>
  <si>
    <t xml:space="preserve">- Инструкция по программированию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</si>
</sst>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0.00"/>
    <numFmt numFmtId="167" formatCode="0"/>
  </numFmts>
  <fonts count="1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204"/>
    </font>
    <font>
      <sz val="10"/>
      <name val="Arial Cyr"/>
      <family val="0"/>
      <charset val="204"/>
    </font>
    <font>
      <sz val="11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sz val="11"/>
      <color rgb="FF000000"/>
      <name val="Arial"/>
      <family val="2"/>
      <charset val="204"/>
    </font>
    <font>
      <b val="true"/>
      <sz val="14"/>
      <color rgb="FF000000"/>
      <name val="Calibri"/>
      <family val="2"/>
      <charset val="204"/>
    </font>
    <font>
      <sz val="12"/>
      <color rgb="FF000000"/>
      <name val="Calibri"/>
      <family val="2"/>
      <charset val="1"/>
    </font>
    <font>
      <sz val="12"/>
      <color rgb="FF000000"/>
      <name val="Times New Roman"/>
      <family val="1"/>
      <charset val="1"/>
    </font>
    <font>
      <sz val="12"/>
      <color rgb="FF000000"/>
      <name val="Times New Roman"/>
      <family val="1"/>
    </font>
    <font>
      <b val="true"/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</font>
    <font>
      <b val="true"/>
      <sz val="13"/>
      <color rgb="FF00000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BBE33D"/>
      </patternFill>
    </fill>
    <fill>
      <patternFill patternType="solid">
        <fgColor rgb="FFFFFFFF"/>
        <bgColor rgb="FFFFFFCC"/>
      </patternFill>
    </fill>
    <fill>
      <patternFill patternType="solid">
        <fgColor rgb="FFBBE33D"/>
        <bgColor rgb="FF92D050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4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1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1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6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9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13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3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Акт" xfId="20"/>
    <cellStyle name="АктМТСН" xfId="21"/>
    <cellStyle name="ВедРесурсов" xfId="22"/>
    <cellStyle name="ВедРесурсовАкт" xfId="23"/>
    <cellStyle name="Индексы" xfId="24"/>
    <cellStyle name="Итоги" xfId="25"/>
    <cellStyle name="ИтогоАктБИМ" xfId="26"/>
    <cellStyle name="ИтогоАктБазЦ" xfId="27"/>
    <cellStyle name="ИтогоАктРесМет" xfId="28"/>
    <cellStyle name="ИтогоБИМ" xfId="29"/>
    <cellStyle name="ИтогоБазЦ" xfId="30"/>
    <cellStyle name="ИтогоРесМет" xfId="31"/>
    <cellStyle name="ЛокСмМТСН" xfId="32"/>
    <cellStyle name="ЛокСмета" xfId="33"/>
    <cellStyle name="М29" xfId="34"/>
    <cellStyle name="ОбСмета" xfId="35"/>
    <cellStyle name="Обычный 2" xfId="36"/>
    <cellStyle name="Обычный 3" xfId="37"/>
    <cellStyle name="Параметр" xfId="38"/>
    <cellStyle name="ПеременныеСметы" xfId="39"/>
    <cellStyle name="РесСмета" xfId="40"/>
    <cellStyle name="СводВедРес" xfId="41"/>
    <cellStyle name="СводРасч" xfId="42"/>
    <cellStyle name="СводкаСтоимРаб" xfId="43"/>
    <cellStyle name="Титул" xfId="44"/>
    <cellStyle name="Хвост" xfId="45"/>
    <cellStyle name="Ценник" xfId="46"/>
    <cellStyle name="Экспертиза" xfId="47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BBE33D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3"/>
  <sheetViews>
    <sheetView showFormulas="false" showGridLines="true" showRowColHeaders="true" showZeros="true" rightToLeft="false" tabSelected="false" showOutlineSymbols="true" defaultGridColor="true" view="pageBreakPreview" topLeftCell="A2" colorId="64" zoomScale="100" zoomScaleNormal="100" zoomScalePageLayoutView="100" workbookViewId="0">
      <pane xSplit="0" ySplit="1" topLeftCell="A3" activePane="bottomLeft" state="frozen"/>
      <selection pane="topLeft" activeCell="A2" activeCellId="0" sqref="A2"/>
      <selection pane="bottomLeft" activeCell="D7" activeCellId="1" sqref="J88 D7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2" width="33.42"/>
    <col collapsed="false" customWidth="true" hidden="false" outlineLevel="0" max="3" min="3" style="2" width="28.14"/>
    <col collapsed="false" customWidth="true" hidden="false" outlineLevel="0" max="4" min="4" style="1" width="43.14"/>
    <col collapsed="false" customWidth="true" hidden="false" outlineLevel="0" max="5" min="5" style="1" width="6.14"/>
    <col collapsed="false" customWidth="true" hidden="false" outlineLevel="0" max="6" min="6" style="1" width="5.71"/>
    <col collapsed="false" customWidth="true" hidden="false" outlineLevel="0" max="7" min="7" style="1" width="20.14"/>
    <col collapsed="false" customWidth="true" hidden="false" outlineLevel="0" max="8" min="8" style="1" width="18.71"/>
  </cols>
  <sheetData>
    <row r="1" customFormat="false" ht="26.25" hidden="false" customHeight="true" outlineLevel="0" collapsed="false"/>
    <row r="2" customFormat="false" ht="68.25" hidden="false" customHeight="true" outlineLevel="0" collapsed="false">
      <c r="A2" s="3"/>
      <c r="B2" s="4"/>
      <c r="C2" s="4"/>
      <c r="D2" s="5" t="s">
        <v>0</v>
      </c>
      <c r="E2" s="6" t="s">
        <v>1</v>
      </c>
      <c r="F2" s="6" t="s">
        <v>2</v>
      </c>
      <c r="G2" s="6" t="s">
        <v>1</v>
      </c>
      <c r="H2" s="7" t="s">
        <v>2</v>
      </c>
      <c r="J2" s="2" t="n">
        <v>1.21</v>
      </c>
    </row>
    <row r="3" customFormat="false" ht="49.5" hidden="false" customHeight="true" outlineLevel="0" collapsed="false">
      <c r="A3" s="1" t="n">
        <v>1</v>
      </c>
      <c r="B3" s="8" t="s">
        <v>3</v>
      </c>
      <c r="C3" s="9" t="s">
        <v>4</v>
      </c>
      <c r="D3" s="10" t="n">
        <v>7.2</v>
      </c>
      <c r="E3" s="11" t="n">
        <v>233.33</v>
      </c>
      <c r="F3" s="12" t="n">
        <f aca="false">E3*D3</f>
        <v>1679.976</v>
      </c>
      <c r="G3" s="13" t="n">
        <f aca="false">E3*J3</f>
        <v>282.3293</v>
      </c>
      <c r="H3" s="13" t="n">
        <f aca="false">G3*D3</f>
        <v>2032.77096</v>
      </c>
      <c r="J3" s="2" t="n">
        <v>1.21</v>
      </c>
    </row>
    <row r="4" customFormat="false" ht="42" hidden="false" customHeight="true" outlineLevel="0" collapsed="false">
      <c r="A4" s="1" t="n">
        <v>2</v>
      </c>
      <c r="B4" s="14" t="s">
        <v>5</v>
      </c>
      <c r="C4" s="15" t="s">
        <v>4</v>
      </c>
      <c r="D4" s="16" t="n">
        <v>6.4</v>
      </c>
      <c r="E4" s="11" t="n">
        <v>757.66</v>
      </c>
      <c r="F4" s="12" t="n">
        <f aca="false">E4*D4</f>
        <v>4849.024</v>
      </c>
      <c r="G4" s="13" t="n">
        <f aca="false">E4*J3</f>
        <v>916.7686</v>
      </c>
      <c r="H4" s="13" t="n">
        <f aca="false">G4*D4</f>
        <v>5867.31904</v>
      </c>
    </row>
    <row r="5" customFormat="false" ht="36.75" hidden="false" customHeight="true" outlineLevel="0" collapsed="false">
      <c r="A5" s="1" t="n">
        <v>3</v>
      </c>
      <c r="B5" s="14" t="s">
        <v>6</v>
      </c>
      <c r="C5" s="15" t="s">
        <v>7</v>
      </c>
      <c r="D5" s="16" t="n">
        <v>0.06</v>
      </c>
      <c r="E5" s="11" t="n">
        <v>72640</v>
      </c>
      <c r="F5" s="12" t="n">
        <f aca="false">E5*D5</f>
        <v>4358.4</v>
      </c>
      <c r="G5" s="13" t="n">
        <f aca="false">E5*J3</f>
        <v>87894.4</v>
      </c>
      <c r="H5" s="13" t="n">
        <f aca="false">G5*D5</f>
        <v>5273.664</v>
      </c>
    </row>
    <row r="6" customFormat="false" ht="36.75" hidden="false" customHeight="true" outlineLevel="0" collapsed="false">
      <c r="A6" s="1" t="n">
        <v>4</v>
      </c>
      <c r="B6" s="14" t="s">
        <v>8</v>
      </c>
      <c r="C6" s="15" t="s">
        <v>9</v>
      </c>
      <c r="D6" s="16" t="n">
        <v>0.4</v>
      </c>
      <c r="E6" s="11" t="n">
        <v>101.38</v>
      </c>
      <c r="F6" s="12" t="n">
        <f aca="false">E6*D6</f>
        <v>40.552</v>
      </c>
      <c r="G6" s="13" t="n">
        <f aca="false">E6*J2</f>
        <v>122.6698</v>
      </c>
      <c r="H6" s="13" t="n">
        <f aca="false">G6*D6</f>
        <v>49.06792</v>
      </c>
    </row>
    <row r="7" customFormat="false" ht="43.5" hidden="false" customHeight="true" outlineLevel="0" collapsed="false">
      <c r="A7" s="1" t="n">
        <v>5</v>
      </c>
      <c r="B7" s="17" t="s">
        <v>10</v>
      </c>
      <c r="C7" s="18" t="s">
        <v>9</v>
      </c>
      <c r="D7" s="19" t="n">
        <v>0.4</v>
      </c>
      <c r="E7" s="11" t="n">
        <v>203</v>
      </c>
      <c r="F7" s="12" t="n">
        <f aca="false">E7*D7</f>
        <v>81.2</v>
      </c>
      <c r="G7" s="13" t="n">
        <f aca="false">E7*J2</f>
        <v>245.63</v>
      </c>
      <c r="H7" s="13" t="n">
        <f aca="false">G7*D7</f>
        <v>98.252</v>
      </c>
    </row>
    <row r="8" customFormat="false" ht="48.75" hidden="false" customHeight="true" outlineLevel="0" collapsed="false">
      <c r="A8" s="1" t="n">
        <v>6</v>
      </c>
      <c r="B8" s="17" t="s">
        <v>11</v>
      </c>
      <c r="C8" s="18" t="s">
        <v>9</v>
      </c>
      <c r="D8" s="19" t="n">
        <v>1.6</v>
      </c>
      <c r="E8" s="11" t="n">
        <v>435</v>
      </c>
      <c r="F8" s="12" t="n">
        <f aca="false">E8*D8</f>
        <v>696</v>
      </c>
      <c r="G8" s="13" t="n">
        <f aca="false">E8*J2</f>
        <v>526.35</v>
      </c>
      <c r="H8" s="13" t="n">
        <f aca="false">G8*D8</f>
        <v>842.16</v>
      </c>
    </row>
    <row r="9" customFormat="false" ht="63.75" hidden="false" customHeight="true" outlineLevel="0" collapsed="false">
      <c r="A9" s="1" t="n">
        <v>7</v>
      </c>
      <c r="B9" s="14" t="s">
        <v>12</v>
      </c>
      <c r="C9" s="15" t="s">
        <v>7</v>
      </c>
      <c r="D9" s="16" t="n">
        <v>0.02</v>
      </c>
      <c r="E9" s="11" t="n">
        <v>169720</v>
      </c>
      <c r="F9" s="12" t="n">
        <f aca="false">E9*D9</f>
        <v>3394.4</v>
      </c>
      <c r="G9" s="13" t="n">
        <f aca="false">E9*J2</f>
        <v>205361.2</v>
      </c>
      <c r="H9" s="13" t="n">
        <f aca="false">G9*D9</f>
        <v>4107.224</v>
      </c>
    </row>
    <row r="10" customFormat="false" ht="45.75" hidden="false" customHeight="true" outlineLevel="0" collapsed="false">
      <c r="A10" s="1" t="n">
        <v>8</v>
      </c>
      <c r="B10" s="14" t="s">
        <v>13</v>
      </c>
      <c r="C10" s="15" t="s">
        <v>9</v>
      </c>
      <c r="D10" s="16" t="n">
        <v>26</v>
      </c>
      <c r="E10" s="11" t="n">
        <v>210</v>
      </c>
      <c r="F10" s="12" t="n">
        <f aca="false">E10*D10</f>
        <v>5460</v>
      </c>
      <c r="G10" s="13" t="n">
        <f aca="false">E10*J2</f>
        <v>254.1</v>
      </c>
      <c r="H10" s="13" t="n">
        <f aca="false">G10*D10</f>
        <v>6606.6</v>
      </c>
    </row>
    <row r="11" customFormat="false" ht="47.25" hidden="false" customHeight="true" outlineLevel="0" collapsed="false">
      <c r="A11" s="1" t="n">
        <v>9</v>
      </c>
      <c r="B11" s="17" t="s">
        <v>14</v>
      </c>
      <c r="C11" s="18" t="s">
        <v>15</v>
      </c>
      <c r="D11" s="19" t="n">
        <v>6</v>
      </c>
      <c r="E11" s="11" t="n">
        <v>130</v>
      </c>
      <c r="F11" s="12" t="n">
        <f aca="false">E11*D11</f>
        <v>780</v>
      </c>
      <c r="G11" s="13" t="n">
        <f aca="false">E11*J2</f>
        <v>157.3</v>
      </c>
      <c r="H11" s="13" t="n">
        <f aca="false">G11*D11</f>
        <v>943.8</v>
      </c>
    </row>
    <row r="12" customFormat="false" ht="47.25" hidden="false" customHeight="true" outlineLevel="0" collapsed="false">
      <c r="A12" s="1" t="n">
        <v>10</v>
      </c>
      <c r="B12" s="17" t="s">
        <v>16</v>
      </c>
      <c r="C12" s="18" t="s">
        <v>17</v>
      </c>
      <c r="D12" s="19" t="n">
        <v>1.4</v>
      </c>
      <c r="E12" s="11" t="n">
        <v>2820.53</v>
      </c>
      <c r="F12" s="12" t="n">
        <f aca="false">E12*D12</f>
        <v>3948.742</v>
      </c>
      <c r="G12" s="13" t="n">
        <f aca="false">E12*J2</f>
        <v>3412.8413</v>
      </c>
      <c r="H12" s="13" t="n">
        <f aca="false">G12*D12</f>
        <v>4777.97782</v>
      </c>
    </row>
    <row r="13" customFormat="false" ht="72.75" hidden="false" customHeight="true" outlineLevel="0" collapsed="false">
      <c r="F13" s="20" t="n">
        <f aca="false">SUM(F3:F12)</f>
        <v>25288.294</v>
      </c>
      <c r="G13" s="13"/>
      <c r="H13" s="21" t="n">
        <f aca="false">SUM(H3:H12)</f>
        <v>30598.83574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1"/>
  <sheetViews>
    <sheetView showFormulas="false" showGridLines="true" showRowColHeaders="true" showZeros="true" rightToLeft="false" tabSelected="false" showOutlineSymbols="true" defaultGridColor="true" view="pageBreakPreview" topLeftCell="A2" colorId="64" zoomScale="100" zoomScaleNormal="100" zoomScalePageLayoutView="100" workbookViewId="0">
      <pane xSplit="0" ySplit="1" topLeftCell="A3" activePane="bottomLeft" state="frozen"/>
      <selection pane="topLeft" activeCell="A2" activeCellId="0" sqref="A2"/>
      <selection pane="bottomLeft" activeCell="D7" activeCellId="1" sqref="J88 D7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2" width="33.42"/>
    <col collapsed="false" customWidth="true" hidden="false" outlineLevel="0" max="3" min="3" style="2" width="28.14"/>
    <col collapsed="false" customWidth="true" hidden="false" outlineLevel="0" max="4" min="4" style="1" width="43.14"/>
    <col collapsed="false" customWidth="true" hidden="false" outlineLevel="0" max="5" min="5" style="1" width="4.29"/>
    <col collapsed="false" customWidth="true" hidden="false" outlineLevel="0" max="6" min="6" style="1" width="4.71"/>
    <col collapsed="false" customWidth="true" hidden="false" outlineLevel="0" max="7" min="7" style="1" width="20.14"/>
    <col collapsed="false" customWidth="true" hidden="false" outlineLevel="0" max="8" min="8" style="1" width="18.71"/>
  </cols>
  <sheetData>
    <row r="1" customFormat="false" ht="26.25" hidden="false" customHeight="true" outlineLevel="0" collapsed="false"/>
    <row r="2" customFormat="false" ht="68.25" hidden="false" customHeight="true" outlineLevel="0" collapsed="false">
      <c r="A2" s="3"/>
      <c r="B2" s="4"/>
      <c r="C2" s="4"/>
      <c r="D2" s="5" t="s">
        <v>0</v>
      </c>
      <c r="E2" s="6" t="s">
        <v>1</v>
      </c>
      <c r="F2" s="6" t="s">
        <v>2</v>
      </c>
      <c r="G2" s="6" t="s">
        <v>1</v>
      </c>
      <c r="H2" s="7" t="s">
        <v>2</v>
      </c>
      <c r="J2" s="2" t="n">
        <v>1.225</v>
      </c>
    </row>
    <row r="3" customFormat="false" ht="28.5" hidden="false" customHeight="false" outlineLevel="0" collapsed="false">
      <c r="A3" s="1" t="n">
        <v>1</v>
      </c>
      <c r="B3" s="8" t="s">
        <v>3</v>
      </c>
      <c r="C3" s="9" t="s">
        <v>4</v>
      </c>
      <c r="D3" s="10" t="n">
        <v>7.2</v>
      </c>
      <c r="E3" s="11" t="n">
        <v>233.33</v>
      </c>
      <c r="F3" s="12" t="n">
        <f aca="false">E3*D3</f>
        <v>1679.976</v>
      </c>
      <c r="G3" s="13" t="n">
        <f aca="false">E3*J2</f>
        <v>285.82925</v>
      </c>
      <c r="H3" s="13" t="n">
        <f aca="false">G3*D3</f>
        <v>2057.9706</v>
      </c>
      <c r="J3" s="2" t="n">
        <v>1.225</v>
      </c>
    </row>
    <row r="4" customFormat="false" ht="45" hidden="false" customHeight="true" outlineLevel="0" collapsed="false">
      <c r="A4" s="1" t="n">
        <v>2</v>
      </c>
      <c r="B4" s="14" t="s">
        <v>5</v>
      </c>
      <c r="C4" s="15" t="s">
        <v>4</v>
      </c>
      <c r="D4" s="16" t="n">
        <v>6.4</v>
      </c>
      <c r="E4" s="11" t="n">
        <v>757.66</v>
      </c>
      <c r="F4" s="12" t="n">
        <f aca="false">E4*D4</f>
        <v>4849.024</v>
      </c>
      <c r="G4" s="13" t="n">
        <f aca="false">E4*J3</f>
        <v>928.1335</v>
      </c>
      <c r="H4" s="13" t="n">
        <f aca="false">G4*D4</f>
        <v>5940.0544</v>
      </c>
    </row>
    <row r="5" customFormat="false" ht="38.25" hidden="false" customHeight="true" outlineLevel="0" collapsed="false">
      <c r="A5" s="1" t="n">
        <v>3</v>
      </c>
      <c r="B5" s="14" t="s">
        <v>6</v>
      </c>
      <c r="C5" s="15" t="s">
        <v>7</v>
      </c>
      <c r="D5" s="16" t="n">
        <v>0.06</v>
      </c>
      <c r="E5" s="11" t="n">
        <v>72640</v>
      </c>
      <c r="F5" s="12" t="n">
        <f aca="false">E5*D5</f>
        <v>4358.4</v>
      </c>
      <c r="G5" s="13" t="n">
        <f aca="false">E5*J3</f>
        <v>88984</v>
      </c>
      <c r="H5" s="13" t="n">
        <f aca="false">G5*D5</f>
        <v>5339.04</v>
      </c>
    </row>
    <row r="6" customFormat="false" ht="42" hidden="false" customHeight="true" outlineLevel="0" collapsed="false">
      <c r="A6" s="1" t="n">
        <v>4</v>
      </c>
      <c r="B6" s="14" t="s">
        <v>8</v>
      </c>
      <c r="C6" s="15" t="s">
        <v>9</v>
      </c>
      <c r="D6" s="16" t="n">
        <v>0.4</v>
      </c>
      <c r="E6" s="11" t="n">
        <v>101.38</v>
      </c>
      <c r="F6" s="12" t="n">
        <f aca="false">E6*D6</f>
        <v>40.552</v>
      </c>
      <c r="G6" s="13" t="n">
        <f aca="false">E6*J2</f>
        <v>124.1905</v>
      </c>
      <c r="H6" s="13" t="n">
        <f aca="false">G6*D6</f>
        <v>49.6762</v>
      </c>
    </row>
    <row r="7" customFormat="false" ht="47.25" hidden="false" customHeight="true" outlineLevel="0" collapsed="false">
      <c r="A7" s="1" t="n">
        <v>5</v>
      </c>
      <c r="B7" s="17" t="s">
        <v>10</v>
      </c>
      <c r="C7" s="18" t="s">
        <v>9</v>
      </c>
      <c r="D7" s="19" t="n">
        <v>0.4</v>
      </c>
      <c r="E7" s="11" t="n">
        <v>203</v>
      </c>
      <c r="F7" s="12" t="n">
        <f aca="false">E7*D7</f>
        <v>81.2</v>
      </c>
      <c r="G7" s="13" t="n">
        <f aca="false">E7*J2</f>
        <v>248.675</v>
      </c>
      <c r="H7" s="13" t="n">
        <f aca="false">G7*D7</f>
        <v>99.47</v>
      </c>
    </row>
    <row r="8" customFormat="false" ht="46.5" hidden="false" customHeight="true" outlineLevel="0" collapsed="false">
      <c r="A8" s="1" t="n">
        <v>6</v>
      </c>
      <c r="B8" s="17" t="s">
        <v>11</v>
      </c>
      <c r="C8" s="18" t="s">
        <v>9</v>
      </c>
      <c r="D8" s="19" t="n">
        <v>1.6</v>
      </c>
      <c r="E8" s="11" t="n">
        <v>435</v>
      </c>
      <c r="F8" s="12" t="n">
        <f aca="false">E8*D8</f>
        <v>696</v>
      </c>
      <c r="G8" s="13" t="n">
        <f aca="false">E8*J2</f>
        <v>532.875</v>
      </c>
      <c r="H8" s="13" t="n">
        <f aca="false">G8*D8</f>
        <v>852.6</v>
      </c>
    </row>
    <row r="9" customFormat="false" ht="44.25" hidden="false" customHeight="true" outlineLevel="0" collapsed="false">
      <c r="A9" s="1" t="n">
        <v>7</v>
      </c>
      <c r="B9" s="14" t="s">
        <v>12</v>
      </c>
      <c r="C9" s="15" t="s">
        <v>7</v>
      </c>
      <c r="D9" s="16" t="n">
        <v>0.02</v>
      </c>
      <c r="E9" s="11" t="n">
        <v>169720</v>
      </c>
      <c r="F9" s="12" t="n">
        <f aca="false">E9*D9</f>
        <v>3394.4</v>
      </c>
      <c r="G9" s="13" t="n">
        <f aca="false">E9*J2</f>
        <v>207907</v>
      </c>
      <c r="H9" s="13" t="n">
        <f aca="false">G9*D9</f>
        <v>4158.14</v>
      </c>
    </row>
    <row r="10" customFormat="false" ht="40.5" hidden="false" customHeight="true" outlineLevel="0" collapsed="false">
      <c r="A10" s="1" t="n">
        <v>8</v>
      </c>
      <c r="B10" s="14" t="s">
        <v>13</v>
      </c>
      <c r="C10" s="15" t="s">
        <v>9</v>
      </c>
      <c r="D10" s="16" t="n">
        <v>26</v>
      </c>
      <c r="E10" s="11" t="n">
        <v>210</v>
      </c>
      <c r="F10" s="12" t="n">
        <f aca="false">E10*D10</f>
        <v>5460</v>
      </c>
      <c r="G10" s="13" t="n">
        <f aca="false">E10*J2</f>
        <v>257.25</v>
      </c>
      <c r="H10" s="13" t="n">
        <f aca="false">G10*D10</f>
        <v>6688.5</v>
      </c>
    </row>
    <row r="11" customFormat="false" ht="43.5" hidden="false" customHeight="true" outlineLevel="0" collapsed="false">
      <c r="A11" s="1" t="n">
        <v>9</v>
      </c>
      <c r="B11" s="17" t="s">
        <v>14</v>
      </c>
      <c r="C11" s="18" t="s">
        <v>15</v>
      </c>
      <c r="D11" s="19" t="n">
        <v>6</v>
      </c>
      <c r="E11" s="11" t="n">
        <v>130</v>
      </c>
      <c r="F11" s="12" t="n">
        <f aca="false">E11*D11</f>
        <v>780</v>
      </c>
      <c r="G11" s="13" t="n">
        <f aca="false">E11*J2</f>
        <v>159.25</v>
      </c>
      <c r="H11" s="13" t="n">
        <f aca="false">G11*D11</f>
        <v>955.5</v>
      </c>
    </row>
    <row r="12" customFormat="false" ht="48" hidden="false" customHeight="true" outlineLevel="0" collapsed="false">
      <c r="A12" s="1" t="n">
        <v>10</v>
      </c>
      <c r="B12" s="17" t="s">
        <v>16</v>
      </c>
      <c r="C12" s="18" t="s">
        <v>17</v>
      </c>
      <c r="D12" s="19" t="n">
        <v>1.4</v>
      </c>
      <c r="E12" s="11" t="n">
        <v>2820.53</v>
      </c>
      <c r="F12" s="12" t="n">
        <f aca="false">E12*D12</f>
        <v>3948.742</v>
      </c>
      <c r="G12" s="13" t="n">
        <f aca="false">E12*J2</f>
        <v>3455.14925</v>
      </c>
      <c r="H12" s="13" t="n">
        <f aca="false">G12*D12</f>
        <v>4837.20895</v>
      </c>
    </row>
    <row r="13" customFormat="false" ht="72.75" hidden="false" customHeight="true" outlineLevel="0" collapsed="false">
      <c r="F13" s="20" t="n">
        <f aca="false">SUM(F3:F12)</f>
        <v>25288.294</v>
      </c>
      <c r="G13" s="13"/>
      <c r="H13" s="21" t="n">
        <f aca="false">SUM(H3:H12)</f>
        <v>30978.16015</v>
      </c>
    </row>
    <row r="14" customFormat="false" ht="72.75" hidden="false" customHeight="true" outlineLevel="0" collapsed="false"/>
    <row r="15" customFormat="false" ht="72.75" hidden="false" customHeight="true" outlineLevel="0" collapsed="false"/>
    <row r="16" customFormat="false" ht="72.75" hidden="false" customHeight="true" outlineLevel="0" collapsed="false"/>
    <row r="17" customFormat="false" ht="72.75" hidden="false" customHeight="true" outlineLevel="0" collapsed="false"/>
    <row r="18" customFormat="false" ht="72.75" hidden="false" customHeight="true" outlineLevel="0" collapsed="false"/>
    <row r="19" customFormat="false" ht="72.75" hidden="false" customHeight="true" outlineLevel="0" collapsed="false"/>
    <row r="20" customFormat="false" ht="72.75" hidden="false" customHeight="true" outlineLevel="0" collapsed="false"/>
    <row r="21" customFormat="false" ht="72.75" hidden="false" customHeight="true" outlineLevel="0" collapsed="false"/>
    <row r="22" customFormat="false" ht="72.75" hidden="false" customHeight="true" outlineLevel="0" collapsed="false"/>
    <row r="23" customFormat="false" ht="72.75" hidden="false" customHeight="true" outlineLevel="0" collapsed="false"/>
    <row r="24" customFormat="false" ht="72.75" hidden="false" customHeight="true" outlineLevel="0" collapsed="false"/>
    <row r="25" customFormat="false" ht="72.75" hidden="false" customHeight="true" outlineLevel="0" collapsed="false"/>
    <row r="26" customFormat="false" ht="72.75" hidden="false" customHeight="true" outlineLevel="0" collapsed="false"/>
    <row r="27" customFormat="false" ht="72.75" hidden="false" customHeight="true" outlineLevel="0" collapsed="false"/>
    <row r="28" customFormat="false" ht="72.75" hidden="false" customHeight="true" outlineLevel="0" collapsed="false"/>
    <row r="29" customFormat="false" ht="72.75" hidden="false" customHeight="true" outlineLevel="0" collapsed="false"/>
    <row r="30" customFormat="false" ht="72.75" hidden="false" customHeight="true" outlineLevel="0" collapsed="false"/>
    <row r="31" customFormat="false" ht="72.7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1"/>
  <sheetViews>
    <sheetView showFormulas="false" showGridLines="true" showRowColHeaders="true" showZeros="true" rightToLeft="false" tabSelected="false" showOutlineSymbols="true" defaultGridColor="true" view="pageBreakPreview" topLeftCell="A2" colorId="64" zoomScale="100" zoomScaleNormal="100" zoomScalePageLayoutView="100" workbookViewId="0">
      <pane xSplit="0" ySplit="1" topLeftCell="A6" activePane="bottomLeft" state="frozen"/>
      <selection pane="topLeft" activeCell="A2" activeCellId="0" sqref="A2"/>
      <selection pane="bottomLeft" activeCell="D7" activeCellId="1" sqref="J88 D7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2" width="33.42"/>
    <col collapsed="false" customWidth="true" hidden="false" outlineLevel="0" max="3" min="3" style="2" width="28.14"/>
    <col collapsed="false" customWidth="true" hidden="false" outlineLevel="0" max="4" min="4" style="1" width="43.14"/>
    <col collapsed="false" customWidth="true" hidden="false" outlineLevel="0" max="5" min="5" style="1" width="4.86"/>
    <col collapsed="false" customWidth="true" hidden="false" outlineLevel="0" max="6" min="6" style="1" width="5.57"/>
    <col collapsed="false" customWidth="true" hidden="false" outlineLevel="0" max="7" min="7" style="1" width="20.14"/>
    <col collapsed="false" customWidth="true" hidden="false" outlineLevel="0" max="8" min="8" style="1" width="18.71"/>
  </cols>
  <sheetData>
    <row r="1" customFormat="false" ht="26.25" hidden="false" customHeight="true" outlineLevel="0" collapsed="false"/>
    <row r="2" customFormat="false" ht="68.25" hidden="false" customHeight="true" outlineLevel="0" collapsed="false">
      <c r="A2" s="3"/>
      <c r="B2" s="4"/>
      <c r="C2" s="4"/>
      <c r="D2" s="5" t="s">
        <v>0</v>
      </c>
      <c r="E2" s="6" t="s">
        <v>1</v>
      </c>
      <c r="F2" s="6" t="s">
        <v>2</v>
      </c>
      <c r="G2" s="6" t="s">
        <v>1</v>
      </c>
      <c r="H2" s="7" t="s">
        <v>2</v>
      </c>
      <c r="J2" s="2" t="n">
        <v>1.247</v>
      </c>
    </row>
    <row r="3" customFormat="false" ht="55.5" hidden="false" customHeight="true" outlineLevel="0" collapsed="false">
      <c r="A3" s="1" t="n">
        <v>1</v>
      </c>
      <c r="B3" s="8" t="s">
        <v>3</v>
      </c>
      <c r="C3" s="9" t="s">
        <v>4</v>
      </c>
      <c r="D3" s="10" t="n">
        <v>7.2</v>
      </c>
      <c r="E3" s="11" t="n">
        <v>233.33</v>
      </c>
      <c r="F3" s="12" t="n">
        <f aca="false">E3*D3</f>
        <v>1679.976</v>
      </c>
      <c r="G3" s="13" t="n">
        <f aca="false">E3*J3</f>
        <v>290.96251</v>
      </c>
      <c r="H3" s="13" t="n">
        <f aca="false">G3*D3</f>
        <v>2094.930072</v>
      </c>
      <c r="J3" s="2" t="n">
        <v>1.247</v>
      </c>
    </row>
    <row r="4" customFormat="false" ht="43.5" hidden="false" customHeight="true" outlineLevel="0" collapsed="false">
      <c r="A4" s="1" t="n">
        <v>2</v>
      </c>
      <c r="B4" s="14" t="s">
        <v>5</v>
      </c>
      <c r="C4" s="15" t="s">
        <v>4</v>
      </c>
      <c r="D4" s="16" t="n">
        <v>6.4</v>
      </c>
      <c r="E4" s="11" t="n">
        <v>757.66</v>
      </c>
      <c r="F4" s="12" t="n">
        <f aca="false">E4*D4</f>
        <v>4849.024</v>
      </c>
      <c r="G4" s="13" t="n">
        <f aca="false">E4*J3</f>
        <v>944.80202</v>
      </c>
      <c r="H4" s="13" t="n">
        <f aca="false">G4*D4</f>
        <v>6046.732928</v>
      </c>
    </row>
    <row r="5" customFormat="false" ht="45.75" hidden="false" customHeight="true" outlineLevel="0" collapsed="false">
      <c r="A5" s="1" t="n">
        <v>3</v>
      </c>
      <c r="B5" s="14" t="s">
        <v>6</v>
      </c>
      <c r="C5" s="15" t="s">
        <v>7</v>
      </c>
      <c r="D5" s="16" t="n">
        <v>0.06</v>
      </c>
      <c r="E5" s="11" t="n">
        <v>72640</v>
      </c>
      <c r="F5" s="12" t="n">
        <f aca="false">E5*D5</f>
        <v>4358.4</v>
      </c>
      <c r="G5" s="13" t="n">
        <f aca="false">E5*J3</f>
        <v>90582.08</v>
      </c>
      <c r="H5" s="13" t="n">
        <f aca="false">G5*D5</f>
        <v>5434.9248</v>
      </c>
    </row>
    <row r="6" customFormat="false" ht="48" hidden="false" customHeight="true" outlineLevel="0" collapsed="false">
      <c r="A6" s="1" t="n">
        <v>4</v>
      </c>
      <c r="B6" s="14" t="s">
        <v>8</v>
      </c>
      <c r="C6" s="15" t="s">
        <v>9</v>
      </c>
      <c r="D6" s="16" t="n">
        <v>0.4</v>
      </c>
      <c r="E6" s="11" t="n">
        <v>101.38</v>
      </c>
      <c r="F6" s="12" t="n">
        <f aca="false">E6*D6</f>
        <v>40.552</v>
      </c>
      <c r="G6" s="13" t="n">
        <f aca="false">E6*J2</f>
        <v>126.42086</v>
      </c>
      <c r="H6" s="13" t="n">
        <f aca="false">G6*D6</f>
        <v>50.568344</v>
      </c>
    </row>
    <row r="7" customFormat="false" ht="51.75" hidden="false" customHeight="true" outlineLevel="0" collapsed="false">
      <c r="A7" s="1" t="n">
        <v>5</v>
      </c>
      <c r="B7" s="17" t="s">
        <v>10</v>
      </c>
      <c r="C7" s="18" t="s">
        <v>9</v>
      </c>
      <c r="D7" s="19" t="n">
        <v>0.4</v>
      </c>
      <c r="E7" s="11" t="n">
        <v>203</v>
      </c>
      <c r="F7" s="12" t="n">
        <f aca="false">E7*D7</f>
        <v>81.2</v>
      </c>
      <c r="G7" s="13" t="n">
        <f aca="false">E7*J2</f>
        <v>253.141</v>
      </c>
      <c r="H7" s="13" t="n">
        <f aca="false">G7*D7</f>
        <v>101.2564</v>
      </c>
    </row>
    <row r="8" customFormat="false" ht="57" hidden="false" customHeight="true" outlineLevel="0" collapsed="false">
      <c r="A8" s="1" t="n">
        <v>6</v>
      </c>
      <c r="B8" s="17" t="s">
        <v>11</v>
      </c>
      <c r="C8" s="18" t="s">
        <v>9</v>
      </c>
      <c r="D8" s="19" t="n">
        <v>1.6</v>
      </c>
      <c r="E8" s="11" t="n">
        <v>435</v>
      </c>
      <c r="F8" s="12" t="n">
        <f aca="false">E8*D8</f>
        <v>696</v>
      </c>
      <c r="G8" s="13" t="n">
        <f aca="false">E8*J2</f>
        <v>542.445</v>
      </c>
      <c r="H8" s="13" t="n">
        <f aca="false">G8*D8</f>
        <v>867.912</v>
      </c>
    </row>
    <row r="9" customFormat="false" ht="48.75" hidden="false" customHeight="true" outlineLevel="0" collapsed="false">
      <c r="A9" s="1" t="n">
        <v>7</v>
      </c>
      <c r="B9" s="14" t="s">
        <v>12</v>
      </c>
      <c r="C9" s="15" t="s">
        <v>7</v>
      </c>
      <c r="D9" s="16" t="n">
        <v>0.02</v>
      </c>
      <c r="E9" s="11" t="n">
        <v>169720</v>
      </c>
      <c r="F9" s="12" t="n">
        <f aca="false">E9*D9</f>
        <v>3394.4</v>
      </c>
      <c r="G9" s="13" t="n">
        <f aca="false">E9*J2</f>
        <v>211640.84</v>
      </c>
      <c r="H9" s="13" t="n">
        <f aca="false">G9*D9</f>
        <v>4232.8168</v>
      </c>
    </row>
    <row r="10" customFormat="false" ht="46.5" hidden="false" customHeight="true" outlineLevel="0" collapsed="false">
      <c r="A10" s="1" t="n">
        <v>8</v>
      </c>
      <c r="B10" s="14" t="s">
        <v>13</v>
      </c>
      <c r="C10" s="15" t="s">
        <v>9</v>
      </c>
      <c r="D10" s="16" t="n">
        <v>26</v>
      </c>
      <c r="E10" s="11" t="n">
        <v>210</v>
      </c>
      <c r="F10" s="12" t="n">
        <f aca="false">E10*D10</f>
        <v>5460</v>
      </c>
      <c r="G10" s="13" t="n">
        <f aca="false">E10*J2</f>
        <v>261.87</v>
      </c>
      <c r="H10" s="13" t="n">
        <f aca="false">G10*D10</f>
        <v>6808.62</v>
      </c>
    </row>
    <row r="11" customFormat="false" ht="48.75" hidden="false" customHeight="true" outlineLevel="0" collapsed="false">
      <c r="A11" s="1" t="n">
        <v>9</v>
      </c>
      <c r="B11" s="17" t="s">
        <v>14</v>
      </c>
      <c r="C11" s="18" t="s">
        <v>15</v>
      </c>
      <c r="D11" s="19" t="n">
        <v>6</v>
      </c>
      <c r="E11" s="11" t="n">
        <v>130</v>
      </c>
      <c r="F11" s="12" t="n">
        <f aca="false">E11*D11</f>
        <v>780</v>
      </c>
      <c r="G11" s="13" t="n">
        <f aca="false">E11*J2</f>
        <v>162.11</v>
      </c>
      <c r="H11" s="13" t="n">
        <f aca="false">G11*D11</f>
        <v>972.66</v>
      </c>
    </row>
    <row r="12" customFormat="false" ht="57" hidden="false" customHeight="true" outlineLevel="0" collapsed="false">
      <c r="A12" s="1" t="n">
        <v>10</v>
      </c>
      <c r="B12" s="17" t="s">
        <v>16</v>
      </c>
      <c r="C12" s="18" t="s">
        <v>17</v>
      </c>
      <c r="D12" s="19" t="n">
        <v>1.4</v>
      </c>
      <c r="E12" s="11" t="n">
        <v>2820.53</v>
      </c>
      <c r="F12" s="12" t="n">
        <f aca="false">E12*D12</f>
        <v>3948.742</v>
      </c>
      <c r="G12" s="13" t="n">
        <f aca="false">E12*J2</f>
        <v>3517.20091</v>
      </c>
      <c r="H12" s="13" t="n">
        <f aca="false">G12*D12</f>
        <v>4924.081274</v>
      </c>
    </row>
    <row r="13" customFormat="false" ht="72.75" hidden="false" customHeight="true" outlineLevel="0" collapsed="false">
      <c r="F13" s="20" t="n">
        <f aca="false">SUM(F3:F12)</f>
        <v>25288.294</v>
      </c>
      <c r="G13" s="22"/>
      <c r="H13" s="20" t="n">
        <f aca="false">SUM(H3:H12)</f>
        <v>31534.502618</v>
      </c>
    </row>
    <row r="14" customFormat="false" ht="72.75" hidden="false" customHeight="true" outlineLevel="0" collapsed="false"/>
    <row r="15" customFormat="false" ht="72.75" hidden="false" customHeight="true" outlineLevel="0" collapsed="false"/>
    <row r="16" customFormat="false" ht="72.75" hidden="false" customHeight="true" outlineLevel="0" collapsed="false"/>
    <row r="17" customFormat="false" ht="72.75" hidden="false" customHeight="true" outlineLevel="0" collapsed="false"/>
    <row r="18" customFormat="false" ht="72.75" hidden="false" customHeight="true" outlineLevel="0" collapsed="false"/>
    <row r="19" customFormat="false" ht="72.75" hidden="false" customHeight="true" outlineLevel="0" collapsed="false"/>
    <row r="20" customFormat="false" ht="72.75" hidden="false" customHeight="true" outlineLevel="0" collapsed="false"/>
    <row r="21" customFormat="false" ht="72.75" hidden="false" customHeight="true" outlineLevel="0" collapsed="false"/>
    <row r="22" customFormat="false" ht="72.75" hidden="false" customHeight="true" outlineLevel="0" collapsed="false"/>
    <row r="23" customFormat="false" ht="72.75" hidden="false" customHeight="true" outlineLevel="0" collapsed="false"/>
    <row r="24" customFormat="false" ht="72.75" hidden="false" customHeight="true" outlineLevel="0" collapsed="false"/>
    <row r="25" customFormat="false" ht="72.75" hidden="false" customHeight="true" outlineLevel="0" collapsed="false"/>
    <row r="26" customFormat="false" ht="72.75" hidden="false" customHeight="true" outlineLevel="0" collapsed="false"/>
    <row r="27" customFormat="false" ht="72.75" hidden="false" customHeight="true" outlineLevel="0" collapsed="false"/>
    <row r="28" customFormat="false" ht="72.75" hidden="false" customHeight="true" outlineLevel="0" collapsed="false"/>
    <row r="29" customFormat="false" ht="72.75" hidden="false" customHeight="true" outlineLevel="0" collapsed="false"/>
    <row r="30" customFormat="false" ht="72.75" hidden="false" customHeight="true" outlineLevel="0" collapsed="false"/>
    <row r="31" customFormat="false" ht="72.7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1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J88" activeCellId="0" sqref="J88"/>
    </sheetView>
  </sheetViews>
  <sheetFormatPr defaultColWidth="11.53515625" defaultRowHeight="15" zeroHeight="false" outlineLevelRow="0" outlineLevelCol="0"/>
  <cols>
    <col collapsed="false" customWidth="true" hidden="false" outlineLevel="0" max="1" min="1" style="23" width="6.81"/>
    <col collapsed="false" customWidth="true" hidden="false" outlineLevel="0" max="2" min="2" style="2" width="51.46"/>
    <col collapsed="false" customWidth="true" hidden="false" outlineLevel="0" max="3" min="3" style="2" width="14.06"/>
    <col collapsed="false" customWidth="true" hidden="false" outlineLevel="0" max="4" min="4" style="2" width="12.38"/>
  </cols>
  <sheetData>
    <row r="1" customFormat="false" ht="15" hidden="false" customHeight="false" outlineLevel="0" collapsed="false">
      <c r="A1" s="24" t="s">
        <v>18</v>
      </c>
      <c r="B1" s="24" t="s">
        <v>19</v>
      </c>
      <c r="C1" s="24" t="s">
        <v>20</v>
      </c>
      <c r="D1" s="24" t="s">
        <v>21</v>
      </c>
    </row>
    <row r="2" customFormat="false" ht="15" hidden="false" customHeight="false" outlineLevel="0" collapsed="false">
      <c r="A2" s="24"/>
      <c r="B2" s="25" t="s">
        <v>22</v>
      </c>
      <c r="C2" s="26"/>
      <c r="D2" s="26"/>
    </row>
    <row r="3" customFormat="false" ht="16.15" hidden="false" customHeight="false" outlineLevel="0" collapsed="false">
      <c r="A3" s="27" t="n">
        <v>1</v>
      </c>
      <c r="B3" s="28" t="s">
        <v>23</v>
      </c>
      <c r="C3" s="29" t="s">
        <v>24</v>
      </c>
      <c r="D3" s="30" t="n">
        <v>154</v>
      </c>
    </row>
    <row r="4" customFormat="false" ht="15" hidden="false" customHeight="false" outlineLevel="0" collapsed="false">
      <c r="A4" s="31"/>
      <c r="B4" s="32" t="s">
        <v>25</v>
      </c>
      <c r="C4" s="33"/>
      <c r="D4" s="33"/>
    </row>
    <row r="5" customFormat="false" ht="15" hidden="false" customHeight="false" outlineLevel="0" collapsed="false">
      <c r="A5" s="31"/>
      <c r="B5" s="32" t="s">
        <v>26</v>
      </c>
      <c r="C5" s="33"/>
      <c r="D5" s="33"/>
    </row>
    <row r="6" customFormat="false" ht="15" hidden="false" customHeight="false" outlineLevel="0" collapsed="false">
      <c r="A6" s="31"/>
      <c r="B6" s="32" t="s">
        <v>27</v>
      </c>
      <c r="C6" s="33"/>
      <c r="D6" s="33"/>
    </row>
    <row r="7" customFormat="false" ht="15" hidden="false" customHeight="false" outlineLevel="0" collapsed="false">
      <c r="A7" s="31"/>
      <c r="B7" s="32" t="s">
        <v>28</v>
      </c>
      <c r="C7" s="33"/>
      <c r="D7" s="33"/>
    </row>
    <row r="8" customFormat="false" ht="15" hidden="false" customHeight="false" outlineLevel="0" collapsed="false">
      <c r="A8" s="31"/>
      <c r="B8" s="32" t="s">
        <v>29</v>
      </c>
      <c r="C8" s="33"/>
      <c r="D8" s="33"/>
    </row>
    <row r="9" customFormat="false" ht="15" hidden="false" customHeight="false" outlineLevel="0" collapsed="false">
      <c r="A9" s="31"/>
      <c r="B9" s="32" t="s">
        <v>30</v>
      </c>
      <c r="C9" s="33"/>
      <c r="D9" s="33"/>
    </row>
    <row r="10" customFormat="false" ht="15" hidden="false" customHeight="false" outlineLevel="0" collapsed="false">
      <c r="A10" s="31"/>
      <c r="B10" s="32" t="s">
        <v>31</v>
      </c>
      <c r="C10" s="33"/>
      <c r="D10" s="33"/>
    </row>
    <row r="11" customFormat="false" ht="15" hidden="false" customHeight="false" outlineLevel="0" collapsed="false">
      <c r="A11" s="31"/>
      <c r="B11" s="32" t="s">
        <v>32</v>
      </c>
      <c r="C11" s="33"/>
      <c r="D11" s="33"/>
    </row>
    <row r="12" customFormat="false" ht="15" hidden="false" customHeight="false" outlineLevel="0" collapsed="false">
      <c r="A12" s="31"/>
      <c r="B12" s="32" t="s">
        <v>33</v>
      </c>
      <c r="C12" s="33"/>
      <c r="D12" s="33"/>
    </row>
    <row r="13" customFormat="false" ht="15" hidden="false" customHeight="false" outlineLevel="0" collapsed="false">
      <c r="A13" s="31"/>
      <c r="B13" s="34" t="s">
        <v>34</v>
      </c>
      <c r="C13" s="35"/>
      <c r="D13" s="35"/>
    </row>
    <row r="14" customFormat="false" ht="15" hidden="false" customHeight="false" outlineLevel="0" collapsed="false">
      <c r="A14" s="27" t="n">
        <v>2</v>
      </c>
      <c r="B14" s="36" t="s">
        <v>35</v>
      </c>
      <c r="C14" s="37" t="s">
        <v>24</v>
      </c>
      <c r="D14" s="27" t="n">
        <v>28</v>
      </c>
    </row>
    <row r="15" customFormat="false" ht="15" hidden="false" customHeight="false" outlineLevel="0" collapsed="false">
      <c r="A15" s="38"/>
      <c r="B15" s="32" t="s">
        <v>25</v>
      </c>
      <c r="C15" s="38"/>
      <c r="D15" s="38"/>
    </row>
    <row r="16" customFormat="false" ht="15" hidden="false" customHeight="false" outlineLevel="0" collapsed="false">
      <c r="A16" s="38"/>
      <c r="B16" s="32" t="s">
        <v>36</v>
      </c>
      <c r="C16" s="38"/>
      <c r="D16" s="38"/>
    </row>
    <row r="17" customFormat="false" ht="15" hidden="false" customHeight="false" outlineLevel="0" collapsed="false">
      <c r="A17" s="38"/>
      <c r="B17" s="32" t="s">
        <v>37</v>
      </c>
      <c r="C17" s="38"/>
      <c r="D17" s="38"/>
    </row>
    <row r="18" customFormat="false" ht="15" hidden="false" customHeight="false" outlineLevel="0" collapsed="false">
      <c r="A18" s="38"/>
      <c r="B18" s="32" t="s">
        <v>30</v>
      </c>
      <c r="C18" s="38"/>
      <c r="D18" s="38"/>
    </row>
    <row r="19" customFormat="false" ht="15" hidden="false" customHeight="false" outlineLevel="0" collapsed="false">
      <c r="A19" s="38"/>
      <c r="B19" s="32" t="s">
        <v>33</v>
      </c>
      <c r="C19" s="38"/>
      <c r="D19" s="38"/>
    </row>
    <row r="20" customFormat="false" ht="15" hidden="false" customHeight="false" outlineLevel="0" collapsed="false">
      <c r="A20" s="38"/>
      <c r="B20" s="32" t="s">
        <v>34</v>
      </c>
      <c r="C20" s="38"/>
      <c r="D20" s="38"/>
    </row>
    <row r="21" customFormat="false" ht="15" hidden="false" customHeight="false" outlineLevel="0" collapsed="false">
      <c r="A21" s="27" t="n">
        <v>3</v>
      </c>
      <c r="B21" s="36" t="s">
        <v>38</v>
      </c>
      <c r="C21" s="37" t="s">
        <v>24</v>
      </c>
      <c r="D21" s="27" t="n">
        <v>78</v>
      </c>
    </row>
    <row r="22" customFormat="false" ht="15" hidden="false" customHeight="false" outlineLevel="0" collapsed="false">
      <c r="A22" s="38"/>
      <c r="B22" s="32" t="s">
        <v>25</v>
      </c>
      <c r="C22" s="38"/>
      <c r="D22" s="38"/>
    </row>
    <row r="23" customFormat="false" ht="15" hidden="false" customHeight="false" outlineLevel="0" collapsed="false">
      <c r="A23" s="38"/>
      <c r="B23" s="32" t="s">
        <v>30</v>
      </c>
      <c r="C23" s="38"/>
      <c r="D23" s="38"/>
    </row>
    <row r="24" customFormat="false" ht="15" hidden="false" customHeight="false" outlineLevel="0" collapsed="false">
      <c r="A24" s="38"/>
      <c r="B24" s="32" t="s">
        <v>39</v>
      </c>
      <c r="C24" s="38"/>
      <c r="D24" s="38"/>
    </row>
    <row r="25" customFormat="false" ht="15" hidden="false" customHeight="false" outlineLevel="0" collapsed="false">
      <c r="A25" s="38"/>
      <c r="B25" s="32" t="s">
        <v>40</v>
      </c>
      <c r="C25" s="38"/>
      <c r="D25" s="38"/>
    </row>
    <row r="26" customFormat="false" ht="15" hidden="false" customHeight="false" outlineLevel="0" collapsed="false">
      <c r="A26" s="38"/>
      <c r="B26" s="32" t="s">
        <v>41</v>
      </c>
      <c r="C26" s="38"/>
      <c r="D26" s="38"/>
    </row>
    <row r="27" customFormat="false" ht="15" hidden="false" customHeight="false" outlineLevel="0" collapsed="false">
      <c r="A27" s="38"/>
      <c r="B27" s="32" t="s">
        <v>36</v>
      </c>
      <c r="C27" s="38"/>
      <c r="D27" s="38"/>
    </row>
    <row r="28" customFormat="false" ht="15" hidden="false" customHeight="false" outlineLevel="0" collapsed="false">
      <c r="A28" s="38"/>
      <c r="B28" s="32" t="s">
        <v>42</v>
      </c>
      <c r="C28" s="38"/>
      <c r="D28" s="38"/>
    </row>
    <row r="29" customFormat="false" ht="15" hidden="false" customHeight="false" outlineLevel="0" collapsed="false">
      <c r="A29" s="38"/>
      <c r="B29" s="32" t="s">
        <v>43</v>
      </c>
      <c r="C29" s="38"/>
      <c r="D29" s="38"/>
    </row>
    <row r="30" customFormat="false" ht="15" hidden="false" customHeight="false" outlineLevel="0" collapsed="false">
      <c r="A30" s="38"/>
      <c r="B30" s="32" t="s">
        <v>44</v>
      </c>
      <c r="C30" s="38"/>
      <c r="D30" s="38"/>
    </row>
    <row r="31" customFormat="false" ht="15" hidden="false" customHeight="false" outlineLevel="0" collapsed="false">
      <c r="A31" s="38"/>
      <c r="B31" s="32" t="s">
        <v>45</v>
      </c>
      <c r="C31" s="38"/>
      <c r="D31" s="38"/>
    </row>
    <row r="32" customFormat="false" ht="15" hidden="false" customHeight="false" outlineLevel="0" collapsed="false">
      <c r="A32" s="31"/>
      <c r="B32" s="32" t="s">
        <v>33</v>
      </c>
      <c r="C32" s="33"/>
      <c r="D32" s="33"/>
    </row>
    <row r="33" customFormat="false" ht="15" hidden="false" customHeight="false" outlineLevel="0" collapsed="false">
      <c r="A33" s="38"/>
      <c r="B33" s="32" t="s">
        <v>34</v>
      </c>
      <c r="C33" s="39"/>
      <c r="D33" s="38"/>
    </row>
    <row r="34" customFormat="false" ht="15" hidden="false" customHeight="false" outlineLevel="0" collapsed="false">
      <c r="A34" s="27" t="n">
        <v>4</v>
      </c>
      <c r="B34" s="36" t="s">
        <v>46</v>
      </c>
      <c r="C34" s="37" t="s">
        <v>24</v>
      </c>
      <c r="D34" s="27" t="n">
        <v>64</v>
      </c>
    </row>
    <row r="35" customFormat="false" ht="15" hidden="false" customHeight="false" outlineLevel="0" collapsed="false">
      <c r="A35" s="31"/>
      <c r="B35" s="32" t="s">
        <v>25</v>
      </c>
      <c r="C35" s="33"/>
      <c r="D35" s="33"/>
    </row>
    <row r="36" customFormat="false" ht="15" hidden="false" customHeight="false" outlineLevel="0" collapsed="false">
      <c r="A36" s="31"/>
      <c r="B36" s="32" t="s">
        <v>47</v>
      </c>
      <c r="C36" s="33"/>
      <c r="D36" s="33"/>
    </row>
    <row r="37" customFormat="false" ht="15" hidden="false" customHeight="false" outlineLevel="0" collapsed="false">
      <c r="A37" s="31"/>
      <c r="B37" s="32" t="s">
        <v>48</v>
      </c>
      <c r="C37" s="33"/>
      <c r="D37" s="33"/>
    </row>
    <row r="38" customFormat="false" ht="15" hidden="false" customHeight="false" outlineLevel="0" collapsed="false">
      <c r="A38" s="31"/>
      <c r="B38" s="32" t="s">
        <v>39</v>
      </c>
      <c r="C38" s="33"/>
      <c r="D38" s="33"/>
    </row>
    <row r="39" customFormat="false" ht="15" hidden="false" customHeight="false" outlineLevel="0" collapsed="false">
      <c r="A39" s="31"/>
      <c r="B39" s="32" t="s">
        <v>49</v>
      </c>
      <c r="C39" s="33"/>
      <c r="D39" s="33"/>
    </row>
    <row r="40" customFormat="false" ht="15" hidden="false" customHeight="false" outlineLevel="0" collapsed="false">
      <c r="A40" s="31"/>
      <c r="B40" s="32" t="s">
        <v>36</v>
      </c>
      <c r="C40" s="33"/>
      <c r="D40" s="33"/>
    </row>
    <row r="41" customFormat="false" ht="15" hidden="false" customHeight="false" outlineLevel="0" collapsed="false">
      <c r="A41" s="31"/>
      <c r="B41" s="32" t="s">
        <v>42</v>
      </c>
      <c r="C41" s="33"/>
      <c r="D41" s="33"/>
    </row>
    <row r="42" customFormat="false" ht="15" hidden="false" customHeight="false" outlineLevel="0" collapsed="false">
      <c r="A42" s="31"/>
      <c r="B42" s="32" t="s">
        <v>33</v>
      </c>
      <c r="C42" s="33"/>
      <c r="D42" s="33"/>
    </row>
    <row r="43" customFormat="false" ht="15" hidden="false" customHeight="false" outlineLevel="0" collapsed="false">
      <c r="A43" s="31"/>
      <c r="B43" s="32" t="s">
        <v>34</v>
      </c>
      <c r="C43" s="33"/>
      <c r="D43" s="33"/>
    </row>
    <row r="44" customFormat="false" ht="15" hidden="false" customHeight="false" outlineLevel="0" collapsed="false">
      <c r="A44" s="27" t="n">
        <v>5</v>
      </c>
      <c r="B44" s="40" t="s">
        <v>50</v>
      </c>
      <c r="C44" s="37" t="s">
        <v>24</v>
      </c>
      <c r="D44" s="27" t="n">
        <v>14</v>
      </c>
    </row>
    <row r="45" customFormat="false" ht="15" hidden="false" customHeight="false" outlineLevel="0" collapsed="false">
      <c r="A45" s="31"/>
      <c r="B45" s="32" t="s">
        <v>51</v>
      </c>
      <c r="C45" s="33"/>
      <c r="D45" s="33"/>
    </row>
    <row r="46" customFormat="false" ht="15" hidden="false" customHeight="false" outlineLevel="0" collapsed="false">
      <c r="A46" s="31"/>
      <c r="B46" s="32" t="s">
        <v>42</v>
      </c>
      <c r="C46" s="33"/>
      <c r="D46" s="33"/>
    </row>
    <row r="47" customFormat="false" ht="15" hidden="false" customHeight="false" outlineLevel="0" collapsed="false">
      <c r="A47" s="31"/>
      <c r="B47" s="32" t="s">
        <v>52</v>
      </c>
      <c r="C47" s="33"/>
      <c r="D47" s="33"/>
    </row>
    <row r="48" customFormat="false" ht="15" hidden="false" customHeight="false" outlineLevel="0" collapsed="false">
      <c r="A48" s="31"/>
      <c r="B48" s="32" t="s">
        <v>30</v>
      </c>
      <c r="C48" s="33"/>
      <c r="D48" s="33"/>
    </row>
    <row r="49" customFormat="false" ht="15" hidden="false" customHeight="false" outlineLevel="0" collapsed="false">
      <c r="A49" s="31"/>
      <c r="B49" s="32" t="s">
        <v>36</v>
      </c>
      <c r="C49" s="33"/>
      <c r="D49" s="33"/>
    </row>
    <row r="50" customFormat="false" ht="15" hidden="false" customHeight="false" outlineLevel="0" collapsed="false">
      <c r="A50" s="31"/>
      <c r="B50" s="32" t="s">
        <v>53</v>
      </c>
      <c r="C50" s="33"/>
      <c r="D50" s="33"/>
    </row>
    <row r="51" customFormat="false" ht="15" hidden="false" customHeight="false" outlineLevel="0" collapsed="false">
      <c r="A51" s="31"/>
      <c r="B51" s="32" t="s">
        <v>54</v>
      </c>
      <c r="C51" s="33"/>
      <c r="D51" s="33"/>
    </row>
    <row r="52" customFormat="false" ht="15" hidden="false" customHeight="false" outlineLevel="0" collapsed="false">
      <c r="A52" s="31"/>
      <c r="B52" s="32" t="s">
        <v>33</v>
      </c>
      <c r="C52" s="33"/>
      <c r="D52" s="33"/>
    </row>
    <row r="53" customFormat="false" ht="15" hidden="false" customHeight="false" outlineLevel="0" collapsed="false">
      <c r="A53" s="31"/>
      <c r="B53" s="32" t="s">
        <v>34</v>
      </c>
      <c r="C53" s="33"/>
      <c r="D53" s="33"/>
    </row>
    <row r="54" customFormat="false" ht="15" hidden="false" customHeight="false" outlineLevel="0" collapsed="false">
      <c r="A54" s="27" t="n">
        <v>6</v>
      </c>
      <c r="B54" s="36" t="s">
        <v>55</v>
      </c>
      <c r="C54" s="37" t="s">
        <v>24</v>
      </c>
      <c r="D54" s="27" t="n">
        <v>5</v>
      </c>
    </row>
    <row r="55" customFormat="false" ht="15" hidden="false" customHeight="false" outlineLevel="0" collapsed="false">
      <c r="A55" s="31"/>
      <c r="B55" s="32" t="s">
        <v>56</v>
      </c>
      <c r="C55" s="33"/>
      <c r="D55" s="33"/>
    </row>
    <row r="56" customFormat="false" ht="15" hidden="false" customHeight="false" outlineLevel="0" collapsed="false">
      <c r="A56" s="31"/>
      <c r="B56" s="32" t="s">
        <v>57</v>
      </c>
      <c r="C56" s="33"/>
      <c r="D56" s="33"/>
    </row>
    <row r="57" customFormat="false" ht="15" hidden="false" customHeight="false" outlineLevel="0" collapsed="false">
      <c r="A57" s="31"/>
      <c r="B57" s="32" t="s">
        <v>58</v>
      </c>
      <c r="C57" s="33"/>
      <c r="D57" s="33"/>
    </row>
    <row r="58" customFormat="false" ht="15" hidden="false" customHeight="false" outlineLevel="0" collapsed="false">
      <c r="A58" s="31"/>
      <c r="B58" s="32" t="s">
        <v>59</v>
      </c>
      <c r="C58" s="33"/>
      <c r="D58" s="33"/>
    </row>
    <row r="59" customFormat="false" ht="15" hidden="false" customHeight="false" outlineLevel="0" collapsed="false">
      <c r="A59" s="31"/>
      <c r="B59" s="32" t="s">
        <v>60</v>
      </c>
      <c r="C59" s="33"/>
      <c r="D59" s="33"/>
    </row>
    <row r="60" customFormat="false" ht="15" hidden="false" customHeight="false" outlineLevel="0" collapsed="false">
      <c r="A60" s="31"/>
      <c r="B60" s="32" t="s">
        <v>33</v>
      </c>
      <c r="C60" s="33"/>
      <c r="D60" s="33"/>
    </row>
    <row r="61" customFormat="false" ht="15" hidden="false" customHeight="false" outlineLevel="0" collapsed="false">
      <c r="A61" s="31"/>
      <c r="B61" s="32" t="s">
        <v>34</v>
      </c>
      <c r="C61" s="33"/>
      <c r="D61" s="33"/>
    </row>
    <row r="62" customFormat="false" ht="15" hidden="false" customHeight="false" outlineLevel="0" collapsed="false">
      <c r="A62" s="27" t="n">
        <v>7</v>
      </c>
      <c r="B62" s="36" t="s">
        <v>61</v>
      </c>
      <c r="C62" s="37" t="s">
        <v>24</v>
      </c>
      <c r="D62" s="27" t="n">
        <v>14</v>
      </c>
    </row>
    <row r="63" customFormat="false" ht="14.15" hidden="false" customHeight="true" outlineLevel="0" collapsed="false">
      <c r="A63" s="31"/>
      <c r="B63" s="32" t="s">
        <v>56</v>
      </c>
      <c r="C63" s="33"/>
      <c r="D63" s="33"/>
    </row>
    <row r="64" customFormat="false" ht="15" hidden="false" customHeight="false" outlineLevel="0" collapsed="false">
      <c r="A64" s="31"/>
      <c r="B64" s="32" t="s">
        <v>60</v>
      </c>
      <c r="C64" s="33"/>
      <c r="D64" s="33"/>
    </row>
    <row r="65" customFormat="false" ht="15" hidden="false" customHeight="false" outlineLevel="0" collapsed="false">
      <c r="A65" s="31"/>
      <c r="B65" s="32" t="s">
        <v>62</v>
      </c>
      <c r="C65" s="33"/>
      <c r="D65" s="33"/>
    </row>
    <row r="66" customFormat="false" ht="15" hidden="false" customHeight="false" outlineLevel="0" collapsed="false">
      <c r="A66" s="31"/>
      <c r="B66" s="32" t="s">
        <v>63</v>
      </c>
      <c r="C66" s="33"/>
      <c r="D66" s="33"/>
    </row>
    <row r="67" customFormat="false" ht="15" hidden="false" customHeight="false" outlineLevel="0" collapsed="false">
      <c r="A67" s="31"/>
      <c r="B67" s="32" t="s">
        <v>33</v>
      </c>
      <c r="C67" s="33"/>
      <c r="D67" s="33"/>
    </row>
    <row r="68" customFormat="false" ht="15" hidden="false" customHeight="false" outlineLevel="0" collapsed="false">
      <c r="A68" s="31"/>
      <c r="B68" s="32" t="s">
        <v>64</v>
      </c>
      <c r="C68" s="33"/>
      <c r="D68" s="33"/>
    </row>
    <row r="69" customFormat="false" ht="15" hidden="false" customHeight="false" outlineLevel="0" collapsed="false">
      <c r="A69" s="31"/>
      <c r="B69" s="32" t="s">
        <v>65</v>
      </c>
      <c r="C69" s="33"/>
      <c r="D69" s="33"/>
    </row>
    <row r="70" customFormat="false" ht="15" hidden="false" customHeight="false" outlineLevel="0" collapsed="false">
      <c r="A70" s="31"/>
      <c r="B70" s="32" t="s">
        <v>66</v>
      </c>
      <c r="C70" s="33"/>
      <c r="D70" s="33"/>
    </row>
    <row r="71" customFormat="false" ht="15" hidden="false" customHeight="false" outlineLevel="0" collapsed="false">
      <c r="A71" s="31"/>
      <c r="B71" s="32" t="s">
        <v>67</v>
      </c>
      <c r="C71" s="33"/>
      <c r="D71" s="33"/>
    </row>
    <row r="72" customFormat="false" ht="15" hidden="false" customHeight="false" outlineLevel="0" collapsed="false">
      <c r="A72" s="31"/>
      <c r="B72" s="32" t="s">
        <v>33</v>
      </c>
      <c r="C72" s="33"/>
      <c r="D72" s="33"/>
    </row>
    <row r="73" customFormat="false" ht="15" hidden="false" customHeight="false" outlineLevel="0" collapsed="false">
      <c r="A73" s="31"/>
      <c r="B73" s="32" t="s">
        <v>34</v>
      </c>
      <c r="C73" s="33"/>
      <c r="D73" s="33"/>
    </row>
    <row r="74" customFormat="false" ht="15" hidden="false" customHeight="false" outlineLevel="0" collapsed="false">
      <c r="A74" s="27" t="n">
        <v>8</v>
      </c>
      <c r="B74" s="36" t="s">
        <v>68</v>
      </c>
      <c r="C74" s="37" t="s">
        <v>24</v>
      </c>
      <c r="D74" s="27" t="n">
        <v>18</v>
      </c>
    </row>
    <row r="75" customFormat="false" ht="15" hidden="false" customHeight="false" outlineLevel="0" collapsed="false">
      <c r="A75" s="31"/>
      <c r="B75" s="32" t="s">
        <v>69</v>
      </c>
      <c r="C75" s="33"/>
      <c r="D75" s="33"/>
    </row>
    <row r="76" customFormat="false" ht="15" hidden="false" customHeight="false" outlineLevel="0" collapsed="false">
      <c r="A76" s="31"/>
      <c r="B76" s="32" t="s">
        <v>70</v>
      </c>
      <c r="C76" s="33"/>
      <c r="D76" s="33"/>
    </row>
    <row r="77" customFormat="false" ht="15" hidden="false" customHeight="false" outlineLevel="0" collapsed="false">
      <c r="A77" s="31"/>
      <c r="B77" s="32" t="s">
        <v>71</v>
      </c>
      <c r="C77" s="33"/>
      <c r="D77" s="33"/>
    </row>
    <row r="78" customFormat="false" ht="15" hidden="false" customHeight="false" outlineLevel="0" collapsed="false">
      <c r="A78" s="31"/>
      <c r="B78" s="32" t="s">
        <v>72</v>
      </c>
      <c r="C78" s="33"/>
      <c r="D78" s="33"/>
    </row>
    <row r="79" customFormat="false" ht="15" hidden="false" customHeight="false" outlineLevel="0" collapsed="false">
      <c r="A79" s="31"/>
      <c r="B79" s="32" t="s">
        <v>34</v>
      </c>
      <c r="C79" s="33"/>
      <c r="D79" s="33"/>
    </row>
    <row r="80" customFormat="false" ht="15" hidden="false" customHeight="false" outlineLevel="0" collapsed="false">
      <c r="A80" s="27" t="n">
        <v>9</v>
      </c>
      <c r="B80" s="36" t="s">
        <v>73</v>
      </c>
      <c r="C80" s="37" t="s">
        <v>24</v>
      </c>
      <c r="D80" s="27" t="n">
        <v>3</v>
      </c>
    </row>
    <row r="81" customFormat="false" ht="26.85" hidden="false" customHeight="false" outlineLevel="0" collapsed="false">
      <c r="A81" s="31"/>
      <c r="B81" s="41" t="s">
        <v>74</v>
      </c>
      <c r="C81" s="33"/>
      <c r="D81" s="33"/>
    </row>
    <row r="82" customFormat="false" ht="15" hidden="false" customHeight="false" outlineLevel="0" collapsed="false">
      <c r="A82" s="31"/>
      <c r="B82" s="32" t="s">
        <v>75</v>
      </c>
      <c r="C82" s="33"/>
      <c r="D82" s="33"/>
    </row>
    <row r="83" customFormat="false" ht="15" hidden="false" customHeight="false" outlineLevel="0" collapsed="false">
      <c r="A83" s="31"/>
      <c r="B83" s="32" t="s">
        <v>76</v>
      </c>
      <c r="C83" s="33"/>
      <c r="D83" s="33"/>
    </row>
    <row r="84" customFormat="false" ht="15" hidden="false" customHeight="false" outlineLevel="0" collapsed="false">
      <c r="A84" s="31"/>
      <c r="B84" s="32" t="s">
        <v>77</v>
      </c>
      <c r="C84" s="33"/>
      <c r="D84" s="33"/>
    </row>
    <row r="85" customFormat="false" ht="15" hidden="false" customHeight="false" outlineLevel="0" collapsed="false">
      <c r="A85" s="31"/>
      <c r="B85" s="32" t="s">
        <v>78</v>
      </c>
      <c r="C85" s="33"/>
      <c r="D85" s="33"/>
    </row>
    <row r="86" customFormat="false" ht="15" hidden="false" customHeight="false" outlineLevel="0" collapsed="false">
      <c r="A86" s="31"/>
      <c r="B86" s="32" t="s">
        <v>72</v>
      </c>
      <c r="C86" s="33"/>
      <c r="D86" s="33"/>
    </row>
    <row r="87" customFormat="false" ht="15" hidden="false" customHeight="false" outlineLevel="0" collapsed="false">
      <c r="B87" s="32" t="s">
        <v>34</v>
      </c>
    </row>
    <row r="88" customFormat="false" ht="15" hidden="false" customHeight="false" outlineLevel="0" collapsed="false">
      <c r="A88" s="27" t="n">
        <v>10</v>
      </c>
      <c r="B88" s="36" t="s">
        <v>79</v>
      </c>
      <c r="C88" s="37" t="s">
        <v>24</v>
      </c>
      <c r="D88" s="27" t="n">
        <v>2</v>
      </c>
    </row>
    <row r="89" customFormat="false" ht="15" hidden="false" customHeight="false" outlineLevel="0" collapsed="false">
      <c r="A89" s="31"/>
      <c r="B89" s="32" t="s">
        <v>80</v>
      </c>
      <c r="C89" s="33"/>
      <c r="D89" s="33"/>
    </row>
    <row r="90" customFormat="false" ht="15" hidden="false" customHeight="false" outlineLevel="0" collapsed="false">
      <c r="A90" s="31"/>
      <c r="B90" s="32" t="s">
        <v>81</v>
      </c>
      <c r="C90" s="33"/>
      <c r="D90" s="33"/>
    </row>
    <row r="91" customFormat="false" ht="15" hidden="false" customHeight="false" outlineLevel="0" collapsed="false">
      <c r="A91" s="31"/>
      <c r="B91" s="32" t="s">
        <v>82</v>
      </c>
      <c r="C91" s="33"/>
      <c r="D91" s="33"/>
    </row>
    <row r="92" customFormat="false" ht="15" hidden="false" customHeight="false" outlineLevel="0" collapsed="false">
      <c r="A92" s="31"/>
      <c r="B92" s="32" t="s">
        <v>83</v>
      </c>
      <c r="C92" s="33"/>
      <c r="D92" s="33"/>
    </row>
    <row r="93" customFormat="false" ht="15" hidden="false" customHeight="false" outlineLevel="0" collapsed="false">
      <c r="A93" s="31"/>
      <c r="B93" s="32" t="s">
        <v>77</v>
      </c>
      <c r="C93" s="33"/>
      <c r="D93" s="33"/>
    </row>
    <row r="94" customFormat="false" ht="15" hidden="false" customHeight="false" outlineLevel="0" collapsed="false">
      <c r="A94" s="31"/>
      <c r="B94" s="32" t="s">
        <v>78</v>
      </c>
      <c r="C94" s="33"/>
      <c r="D94" s="33"/>
    </row>
    <row r="95" customFormat="false" ht="15" hidden="false" customHeight="false" outlineLevel="0" collapsed="false">
      <c r="A95" s="31"/>
      <c r="B95" s="32" t="s">
        <v>72</v>
      </c>
      <c r="C95" s="33"/>
      <c r="D95" s="33"/>
    </row>
    <row r="96" customFormat="false" ht="15" hidden="false" customHeight="false" outlineLevel="0" collapsed="false">
      <c r="A96" s="31"/>
      <c r="B96" s="32" t="s">
        <v>34</v>
      </c>
      <c r="C96" s="33"/>
      <c r="D96" s="33"/>
    </row>
    <row r="97" customFormat="false" ht="15" hidden="false" customHeight="false" outlineLevel="0" collapsed="false">
      <c r="A97" s="27" t="n">
        <v>11</v>
      </c>
      <c r="B97" s="36" t="s">
        <v>84</v>
      </c>
      <c r="C97" s="37" t="s">
        <v>24</v>
      </c>
      <c r="D97" s="27" t="n">
        <v>2</v>
      </c>
    </row>
    <row r="98" customFormat="false" ht="15" hidden="false" customHeight="false" outlineLevel="0" collapsed="false">
      <c r="A98" s="31"/>
      <c r="B98" s="32" t="s">
        <v>85</v>
      </c>
      <c r="C98" s="33"/>
      <c r="D98" s="33"/>
    </row>
    <row r="99" customFormat="false" ht="15" hidden="false" customHeight="false" outlineLevel="0" collapsed="false">
      <c r="A99" s="31"/>
      <c r="B99" s="32" t="s">
        <v>75</v>
      </c>
      <c r="C99" s="33"/>
      <c r="D99" s="33"/>
    </row>
    <row r="100" customFormat="false" ht="15" hidden="false" customHeight="false" outlineLevel="0" collapsed="false">
      <c r="A100" s="31"/>
      <c r="B100" s="32" t="s">
        <v>86</v>
      </c>
      <c r="C100" s="33"/>
      <c r="D100" s="33"/>
    </row>
    <row r="101" customFormat="false" ht="15" hidden="false" customHeight="false" outlineLevel="0" collapsed="false">
      <c r="A101" s="31"/>
      <c r="B101" s="32" t="s">
        <v>87</v>
      </c>
      <c r="C101" s="33"/>
      <c r="D101" s="33"/>
    </row>
    <row r="102" customFormat="false" ht="15" hidden="false" customHeight="false" outlineLevel="0" collapsed="false">
      <c r="A102" s="31"/>
      <c r="B102" s="32" t="s">
        <v>88</v>
      </c>
      <c r="C102" s="33"/>
      <c r="D102" s="33"/>
    </row>
    <row r="103" customFormat="false" ht="15" hidden="false" customHeight="false" outlineLevel="0" collapsed="false">
      <c r="A103" s="31"/>
      <c r="B103" s="32" t="s">
        <v>89</v>
      </c>
      <c r="C103" s="33"/>
      <c r="D103" s="33"/>
    </row>
    <row r="104" customFormat="false" ht="15" hidden="false" customHeight="false" outlineLevel="0" collapsed="false">
      <c r="A104" s="31"/>
      <c r="B104" s="32" t="s">
        <v>34</v>
      </c>
      <c r="C104" s="33"/>
      <c r="D104" s="33"/>
    </row>
    <row r="105" customFormat="false" ht="15" hidden="false" customHeight="false" outlineLevel="0" collapsed="false">
      <c r="A105" s="27" t="n">
        <v>12</v>
      </c>
      <c r="B105" s="40" t="s">
        <v>90</v>
      </c>
      <c r="C105" s="37" t="s">
        <v>24</v>
      </c>
      <c r="D105" s="27" t="n">
        <v>1</v>
      </c>
    </row>
    <row r="106" customFormat="false" ht="15" hidden="false" customHeight="false" outlineLevel="0" collapsed="false">
      <c r="A106" s="31"/>
      <c r="B106" s="32" t="s">
        <v>91</v>
      </c>
      <c r="C106" s="33"/>
      <c r="D106" s="33"/>
    </row>
    <row r="107" customFormat="false" ht="15" hidden="false" customHeight="false" outlineLevel="0" collapsed="false">
      <c r="A107" s="31"/>
      <c r="B107" s="32" t="s">
        <v>92</v>
      </c>
      <c r="C107" s="33"/>
      <c r="D107" s="33"/>
    </row>
    <row r="108" customFormat="false" ht="15" hidden="false" customHeight="false" outlineLevel="0" collapsed="false">
      <c r="A108" s="31"/>
      <c r="B108" s="32" t="s">
        <v>93</v>
      </c>
      <c r="C108" s="33"/>
      <c r="D108" s="33"/>
    </row>
    <row r="109" customFormat="false" ht="15" hidden="false" customHeight="false" outlineLevel="0" collapsed="false">
      <c r="A109" s="31"/>
      <c r="B109" s="32" t="s">
        <v>94</v>
      </c>
      <c r="C109" s="33"/>
      <c r="D109" s="33"/>
    </row>
    <row r="110" customFormat="false" ht="15" hidden="false" customHeight="false" outlineLevel="0" collapsed="false">
      <c r="A110" s="31"/>
      <c r="B110" s="32" t="s">
        <v>72</v>
      </c>
      <c r="C110" s="33"/>
      <c r="D110" s="33"/>
    </row>
    <row r="111" customFormat="false" ht="15" hidden="false" customHeight="false" outlineLevel="0" collapsed="false">
      <c r="A111" s="31"/>
      <c r="B111" s="32" t="s">
        <v>34</v>
      </c>
      <c r="C111" s="33"/>
      <c r="D111" s="33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8289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ru-RU</dc:language>
  <cp:lastModifiedBy>parfenovaei@corp.gidroogk.com</cp:lastModifiedBy>
  <dcterms:modified xsi:type="dcterms:W3CDTF">2026-10-29T16:20:15Z</dcterms:modified>
  <cp:revision>115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