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ОТ\!Общая для УТО\2027 документы УТО\Торги\МиС Импорт 2 этап\НМЦ\"/>
    </mc:Choice>
  </mc:AlternateContent>
  <bookViews>
    <workbookView xWindow="-120" yWindow="-120" windowWidth="38640" windowHeight="15720"/>
  </bookViews>
  <sheets>
    <sheet name="Комм. предл. (Структура НМЦ)" sheetId="1" r:id="rId1"/>
  </sheets>
  <definedNames>
    <definedName name="_xlnm._FilterDatabase" localSheetId="0" hidden="1">'Комм. предл. (Структура НМЦ)'!$B$12:$W$38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1" l="1"/>
  <c r="K16" i="1"/>
  <c r="I15" i="1"/>
  <c r="I16" i="1"/>
  <c r="W15" i="1"/>
  <c r="W16" i="1"/>
  <c r="K18" i="1" l="1"/>
  <c r="K19" i="1"/>
  <c r="K14" i="1"/>
  <c r="I14" i="1"/>
  <c r="C17" i="1" l="1"/>
  <c r="W18" i="1"/>
  <c r="W19" i="1"/>
  <c r="W14" i="1"/>
  <c r="I18" i="1" l="1"/>
  <c r="I19" i="1"/>
  <c r="C16" i="1" l="1"/>
  <c r="C14" i="1"/>
  <c r="W20" i="1" l="1"/>
  <c r="K21" i="1"/>
  <c r="W21" i="1" l="1"/>
  <c r="L20" i="1"/>
  <c r="L21" i="1" s="1"/>
  <c r="W22" i="1" l="1"/>
  <c r="L22" i="1"/>
</calcChain>
</file>

<file path=xl/sharedStrings.xml><?xml version="1.0" encoding="utf-8"?>
<sst xmlns="http://schemas.openxmlformats.org/spreadsheetml/2006/main" count="69" uniqueCount="40">
  <si>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</si>
  <si>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</si>
  <si>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</si>
  <si>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</si>
  <si>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Наименование предлагаемой продукции (товары, работы, услуги)</t>
  </si>
  <si>
    <t>Страна происхождения товара</t>
  </si>
  <si>
    <t>Производитель продукции</t>
  </si>
  <si>
    <t>Ед. изм.</t>
  </si>
  <si>
    <t>Предлагаемая цена одной единицы продукции,
руб. без НДС</t>
  </si>
  <si>
    <t>Количество</t>
  </si>
  <si>
    <t>Итоговая стоимость позиции,
руб. без НДС</t>
  </si>
  <si>
    <t>№
п/п</t>
  </si>
  <si>
    <t>НМЦ единицы продукции,
руб. без НДС</t>
  </si>
  <si>
    <t>КОММЕРЧЕСКОЕ ПРЕДЛОЖЕНИЕ</t>
  </si>
  <si>
    <t>Итого без НДС:</t>
  </si>
  <si>
    <t>Итого с НДС:</t>
  </si>
  <si>
    <t>Наименование продукции (товары / работы / услуги), являющейся предметом закупки</t>
  </si>
  <si>
    <t>НМЦ по позиции продукции,
руб. без НДС</t>
  </si>
  <si>
    <t>Кроме того, НДС:</t>
  </si>
  <si>
    <t>СТРУКТУРА НМЦ</t>
  </si>
  <si>
    <t>НМЦ:</t>
  </si>
  <si>
    <t>Стоимость заявки (цена Договора):</t>
  </si>
  <si>
    <r>
      <t xml:space="preserve">Наименование реестра и номер реестровой записи
</t>
    </r>
    <r>
      <rPr>
        <b/>
        <i/>
        <sz val="12"/>
        <color theme="1"/>
        <rFont val="Times New Roman"/>
        <family val="1"/>
      </rPr>
      <t>(если применимо)</t>
    </r>
  </si>
  <si>
    <t>(подпись)</t>
  </si>
  <si>
    <t>М.П.</t>
  </si>
  <si>
    <t>(И.О. Фамилия)</t>
  </si>
  <si>
    <t>…</t>
  </si>
  <si>
    <t>(должность подписавшего)</t>
  </si>
  <si>
    <t>Применение законодательства о национальном режиме</t>
  </si>
  <si>
    <t>кг</t>
  </si>
  <si>
    <t>от «___» __________ 2026г. № _____</t>
  </si>
  <si>
    <t>Грузополучатель ЦЭС</t>
  </si>
  <si>
    <t>[Участник заполняет ячейки, подсвеченные светло-зеленым цветом.
Страна происхождения товара заполняется только для товаров, в соответствии с общероссийским классификатором стран мира.]</t>
  </si>
  <si>
    <t>Масло моторное DEO-ULS Cold Weather 0W-40 CAT</t>
  </si>
  <si>
    <t>Смазка Fuch Lubritech StabyI LT50 пластичная</t>
  </si>
  <si>
    <t>Масло моторное САТ DEO 15w-40</t>
  </si>
  <si>
    <t>Смазка SKF LGLT 2/1</t>
  </si>
  <si>
    <t>Смазка FAG Arcanol TEMP 110</t>
  </si>
  <si>
    <t>Грузополучатель ЯГРЭС</t>
  </si>
  <si>
    <t>Национальный режим предоставляется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</si>
</sst>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0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vertical="top"/>
    </xf>
    <xf numFmtId="0" fontId="5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left" vertical="top"/>
      <protection locked="0"/>
    </xf>
    <xf numFmtId="4" fontId="3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1" fillId="0" borderId="0" xfId="0" applyFont="1" applyFill="1" applyAlignment="1" applyProtection="1">
      <alignment horizontal="left" vertical="top"/>
      <protection locked="0"/>
    </xf>
    <xf numFmtId="0" fontId="1" fillId="0" borderId="0" xfId="0" applyFont="1" applyAlignment="1">
      <alignment horizontal="right" vertical="top"/>
    </xf>
    <xf numFmtId="0" fontId="1" fillId="0" borderId="0" xfId="0" applyFont="1" applyAlignment="1" applyProtection="1">
      <alignment horizontal="right" vertical="top"/>
      <protection locked="0"/>
    </xf>
    <xf numFmtId="9" fontId="3" fillId="0" borderId="1" xfId="0" applyNumberFormat="1" applyFont="1" applyBorder="1" applyAlignment="1" applyProtection="1">
      <alignment horizontal="right" vertical="center"/>
      <protection locked="0"/>
    </xf>
    <xf numFmtId="0" fontId="1" fillId="0" borderId="0" xfId="0" applyFont="1" applyFill="1" applyAlignment="1" applyProtection="1">
      <alignment horizontal="right" vertical="top"/>
      <protection locked="0"/>
    </xf>
    <xf numFmtId="164" fontId="1" fillId="0" borderId="0" xfId="0" applyNumberFormat="1" applyFont="1" applyAlignment="1">
      <alignment horizontal="left" vertical="top"/>
    </xf>
    <xf numFmtId="4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top"/>
    </xf>
    <xf numFmtId="4" fontId="3" fillId="0" borderId="20" xfId="0" applyNumberFormat="1" applyFont="1" applyBorder="1" applyAlignment="1" applyProtection="1">
      <alignment horizontal="right" vertical="center"/>
      <protection locked="0"/>
    </xf>
    <xf numFmtId="0" fontId="3" fillId="0" borderId="19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right" vertical="top" wrapText="1"/>
    </xf>
    <xf numFmtId="4" fontId="3" fillId="2" borderId="20" xfId="0" applyNumberFormat="1" applyFont="1" applyFill="1" applyBorder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left" vertical="center"/>
      <protection locked="0"/>
    </xf>
    <xf numFmtId="4" fontId="1" fillId="0" borderId="19" xfId="0" applyNumberFormat="1" applyFont="1" applyBorder="1" applyAlignment="1">
      <alignment horizontal="right" vertical="center"/>
    </xf>
    <xf numFmtId="4" fontId="1" fillId="2" borderId="19" xfId="0" applyNumberFormat="1" applyFont="1" applyFill="1" applyBorder="1" applyAlignment="1" applyProtection="1">
      <alignment horizontal="right" vertical="center"/>
      <protection locked="0"/>
    </xf>
    <xf numFmtId="3" fontId="1" fillId="0" borderId="19" xfId="0" applyNumberFormat="1" applyFont="1" applyBorder="1" applyAlignment="1">
      <alignment horizontal="right" vertical="center"/>
    </xf>
    <xf numFmtId="4" fontId="1" fillId="2" borderId="19" xfId="0" applyNumberFormat="1" applyFont="1" applyFill="1" applyBorder="1" applyAlignment="1">
      <alignment horizontal="right" vertical="center"/>
    </xf>
    <xf numFmtId="0" fontId="7" fillId="2" borderId="19" xfId="0" applyFont="1" applyFill="1" applyBorder="1" applyAlignment="1">
      <alignment horizontal="left" vertical="center" wrapText="1"/>
    </xf>
    <xf numFmtId="0" fontId="0" fillId="0" borderId="0" xfId="0" applyFont="1"/>
    <xf numFmtId="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>
      <alignment horizontal="left" vertical="center" wrapText="1"/>
    </xf>
    <xf numFmtId="2" fontId="8" fillId="0" borderId="19" xfId="0" applyNumberFormat="1" applyFont="1" applyBorder="1" applyAlignment="1" applyProtection="1">
      <alignment vertical="center" wrapText="1"/>
      <protection locked="0"/>
    </xf>
    <xf numFmtId="4" fontId="8" fillId="0" borderId="19" xfId="0" applyNumberFormat="1" applyFont="1" applyBorder="1" applyAlignment="1" applyProtection="1">
      <alignment horizontal="right" vertical="center"/>
      <protection locked="0"/>
    </xf>
    <xf numFmtId="3" fontId="8" fillId="0" borderId="19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right" vertical="top"/>
      <protection locked="0"/>
    </xf>
    <xf numFmtId="0" fontId="5" fillId="0" borderId="2" xfId="0" applyFont="1" applyBorder="1" applyAlignment="1">
      <alignment horizontal="center" vertical="top"/>
    </xf>
    <xf numFmtId="0" fontId="3" fillId="0" borderId="7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2" fillId="0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Fill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top"/>
    </xf>
    <xf numFmtId="0" fontId="3" fillId="0" borderId="2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2" borderId="6" xfId="0" applyFont="1" applyFill="1" applyBorder="1" applyAlignment="1" applyProtection="1">
      <alignment horizontal="left" vertical="top"/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2" fillId="3" borderId="0" xfId="0" applyFont="1" applyFill="1" applyAlignment="1">
      <alignment horizontal="left" vertical="top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38"/>
  <sheetViews>
    <sheetView showGridLines="0" tabSelected="1" zoomScale="77" zoomScaleNormal="77" workbookViewId="0">
      <selection activeCell="Q20" sqref="Q20:T22"/>
    </sheetView>
  </sheetViews>
  <sheetFormatPr defaultColWidth="18.5703125" defaultRowHeight="15.75"/>
  <cols>
    <col min="1" max="2" width="4.5703125" style="27" customWidth="1"/>
    <col min="3" max="3" width="6.5703125" style="27" customWidth="1"/>
    <col min="4" max="4" width="28.5703125" style="27" customWidth="1"/>
    <col min="5" max="7" width="18.5703125" style="27"/>
    <col min="8" max="8" width="8.5703125" style="27" customWidth="1"/>
    <col min="9" max="10" width="18.5703125" style="27"/>
    <col min="11" max="11" width="14.5703125" style="27" customWidth="1"/>
    <col min="12" max="12" width="18.5703125" style="27"/>
    <col min="13" max="16" width="4.5703125" style="27" customWidth="1"/>
    <col min="17" max="17" width="6.5703125" style="27" customWidth="1"/>
    <col min="18" max="18" width="28.5703125" style="27" customWidth="1"/>
    <col min="19" max="19" width="32.42578125" style="27" customWidth="1"/>
    <col min="20" max="20" width="8.5703125" style="27" customWidth="1"/>
    <col min="21" max="21" width="18.5703125" style="27"/>
    <col min="22" max="22" width="14.5703125" style="21" customWidth="1"/>
    <col min="23" max="23" width="18.5703125" style="27"/>
    <col min="24" max="24" width="14.28515625" style="27" customWidth="1"/>
    <col min="25" max="25" width="8.28515625" style="27" customWidth="1"/>
    <col min="26" max="16384" width="18.5703125" style="27"/>
  </cols>
  <sheetData>
    <row r="1" spans="2:23" ht="16.5" thickBot="1"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2:23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Q2" s="47"/>
      <c r="R2" s="47"/>
      <c r="S2" s="47"/>
      <c r="T2" s="47"/>
      <c r="U2" s="47"/>
      <c r="V2" s="47"/>
      <c r="W2" s="47"/>
    </row>
    <row r="3" spans="2:23" ht="15.75" customHeight="1">
      <c r="B3" s="6"/>
      <c r="C3" s="17" t="s">
        <v>0</v>
      </c>
      <c r="D3" s="17"/>
      <c r="E3" s="17"/>
      <c r="F3" s="17"/>
      <c r="M3" s="7"/>
      <c r="Q3" s="47"/>
      <c r="R3" s="47"/>
      <c r="S3" s="47"/>
      <c r="T3" s="47"/>
      <c r="U3" s="47"/>
      <c r="V3" s="47"/>
      <c r="W3" s="47"/>
    </row>
    <row r="4" spans="2:23" ht="15.75" customHeight="1">
      <c r="B4" s="6"/>
      <c r="C4" s="18" t="s">
        <v>30</v>
      </c>
      <c r="D4" s="18"/>
      <c r="E4" s="17"/>
      <c r="F4" s="17"/>
      <c r="M4" s="7"/>
      <c r="Q4" s="47"/>
      <c r="R4" s="47"/>
      <c r="S4" s="47"/>
      <c r="T4" s="47"/>
      <c r="U4" s="47"/>
      <c r="V4" s="47"/>
      <c r="W4" s="47"/>
    </row>
    <row r="5" spans="2:23" ht="24" customHeight="1">
      <c r="B5" s="6"/>
      <c r="M5" s="7"/>
      <c r="Q5" s="14"/>
      <c r="R5" s="14"/>
      <c r="S5" s="14"/>
      <c r="T5" s="14"/>
      <c r="U5" s="14"/>
      <c r="V5" s="22"/>
      <c r="W5" s="14"/>
    </row>
    <row r="6" spans="2:23">
      <c r="B6" s="6"/>
      <c r="C6" s="66" t="s">
        <v>13</v>
      </c>
      <c r="D6" s="66"/>
      <c r="E6" s="66"/>
      <c r="F6" s="66"/>
      <c r="G6" s="66"/>
      <c r="H6" s="66"/>
      <c r="I6" s="66"/>
      <c r="J6" s="66"/>
      <c r="K6" s="66"/>
      <c r="L6" s="66"/>
      <c r="M6" s="7"/>
      <c r="Q6" s="76" t="s">
        <v>19</v>
      </c>
      <c r="R6" s="76"/>
      <c r="S6" s="76"/>
      <c r="T6" s="76"/>
      <c r="U6" s="76"/>
      <c r="V6" s="76"/>
      <c r="W6" s="76"/>
    </row>
    <row r="7" spans="2:23" ht="24" customHeight="1">
      <c r="B7" s="6"/>
      <c r="M7" s="7"/>
      <c r="Q7" s="14"/>
      <c r="R7" s="14"/>
      <c r="S7" s="14"/>
      <c r="T7" s="14"/>
      <c r="U7" s="14"/>
      <c r="V7" s="22"/>
      <c r="W7" s="14"/>
    </row>
    <row r="8" spans="2:23" ht="24" customHeight="1">
      <c r="B8" s="6"/>
      <c r="C8" s="69" t="s">
        <v>1</v>
      </c>
      <c r="D8" s="69"/>
      <c r="E8" s="70"/>
      <c r="F8" s="70"/>
      <c r="G8" s="70"/>
      <c r="H8" s="70"/>
      <c r="I8" s="70"/>
      <c r="M8" s="7"/>
      <c r="Q8" s="14"/>
      <c r="R8" s="14"/>
      <c r="S8" s="14"/>
      <c r="T8" s="14"/>
      <c r="U8" s="14"/>
      <c r="V8" s="22"/>
      <c r="W8" s="14"/>
    </row>
    <row r="9" spans="2:23" ht="24" customHeight="1">
      <c r="B9" s="6"/>
      <c r="C9" s="69" t="s">
        <v>2</v>
      </c>
      <c r="D9" s="69"/>
      <c r="E9" s="71"/>
      <c r="F9" s="71"/>
      <c r="G9" s="71"/>
      <c r="H9" s="71"/>
      <c r="I9" s="71"/>
      <c r="M9" s="7"/>
      <c r="Q9" s="14"/>
      <c r="R9" s="14"/>
      <c r="S9" s="14"/>
      <c r="T9" s="14"/>
      <c r="U9" s="14"/>
      <c r="V9" s="22"/>
      <c r="W9" s="14"/>
    </row>
    <row r="10" spans="2:23" ht="24" customHeight="1">
      <c r="B10" s="6"/>
      <c r="C10" s="69" t="s">
        <v>3</v>
      </c>
      <c r="D10" s="69"/>
      <c r="E10" s="71"/>
      <c r="F10" s="71"/>
      <c r="G10" s="71"/>
      <c r="H10" s="71"/>
      <c r="I10" s="71"/>
      <c r="M10" s="7"/>
      <c r="Q10" s="14"/>
      <c r="R10" s="14"/>
      <c r="S10" s="14"/>
      <c r="T10" s="14"/>
      <c r="U10" s="14"/>
      <c r="V10" s="22"/>
      <c r="W10" s="14"/>
    </row>
    <row r="11" spans="2:23">
      <c r="B11" s="6"/>
      <c r="M11" s="7"/>
      <c r="Q11" s="14"/>
      <c r="R11" s="14"/>
      <c r="S11" s="14"/>
      <c r="T11" s="14"/>
      <c r="U11" s="14"/>
      <c r="V11" s="22"/>
      <c r="W11" s="14"/>
    </row>
    <row r="12" spans="2:23" ht="84" customHeight="1">
      <c r="B12" s="6"/>
      <c r="C12" s="29" t="s">
        <v>11</v>
      </c>
      <c r="D12" s="29" t="s">
        <v>4</v>
      </c>
      <c r="E12" s="29" t="s">
        <v>5</v>
      </c>
      <c r="F12" s="29" t="s">
        <v>6</v>
      </c>
      <c r="G12" s="29" t="s">
        <v>22</v>
      </c>
      <c r="H12" s="29" t="s">
        <v>7</v>
      </c>
      <c r="I12" s="29" t="s">
        <v>12</v>
      </c>
      <c r="J12" s="29" t="s">
        <v>8</v>
      </c>
      <c r="K12" s="29" t="s">
        <v>9</v>
      </c>
      <c r="L12" s="29" t="s">
        <v>10</v>
      </c>
      <c r="M12" s="7"/>
      <c r="Q12" s="29" t="s">
        <v>11</v>
      </c>
      <c r="R12" s="29" t="s">
        <v>16</v>
      </c>
      <c r="S12" s="29" t="s">
        <v>28</v>
      </c>
      <c r="T12" s="29" t="s">
        <v>7</v>
      </c>
      <c r="U12" s="29" t="s">
        <v>12</v>
      </c>
      <c r="V12" s="30" t="s">
        <v>9</v>
      </c>
      <c r="W12" s="29" t="s">
        <v>17</v>
      </c>
    </row>
    <row r="13" spans="2:23" ht="29.25" customHeight="1">
      <c r="B13" s="6"/>
      <c r="C13" s="78" t="s">
        <v>31</v>
      </c>
      <c r="D13" s="79"/>
      <c r="E13" s="79"/>
      <c r="F13" s="79"/>
      <c r="G13" s="79"/>
      <c r="H13" s="79"/>
      <c r="I13" s="79"/>
      <c r="J13" s="79"/>
      <c r="K13" s="79"/>
      <c r="L13" s="80"/>
      <c r="M13" s="7"/>
      <c r="Q13" s="78" t="s">
        <v>31</v>
      </c>
      <c r="R13" s="79"/>
      <c r="S13" s="79"/>
      <c r="T13" s="79"/>
      <c r="U13" s="79"/>
      <c r="V13" s="79"/>
      <c r="W13" s="80"/>
    </row>
    <row r="14" spans="2:23" ht="69" customHeight="1">
      <c r="B14" s="6"/>
      <c r="C14" s="32">
        <f>Q14</f>
        <v>1</v>
      </c>
      <c r="D14" s="38"/>
      <c r="E14" s="33" t="s">
        <v>26</v>
      </c>
      <c r="F14" s="33" t="s">
        <v>26</v>
      </c>
      <c r="G14" s="33" t="s">
        <v>26</v>
      </c>
      <c r="H14" s="32" t="s">
        <v>29</v>
      </c>
      <c r="I14" s="34">
        <f>U14</f>
        <v>1137.73</v>
      </c>
      <c r="J14" s="35"/>
      <c r="K14" s="36">
        <f>+V14</f>
        <v>360</v>
      </c>
      <c r="L14" s="37"/>
      <c r="M14" s="7"/>
      <c r="Q14" s="42">
        <v>1</v>
      </c>
      <c r="R14" s="43" t="s">
        <v>33</v>
      </c>
      <c r="S14" s="44" t="s">
        <v>39</v>
      </c>
      <c r="T14" s="42" t="s">
        <v>29</v>
      </c>
      <c r="U14" s="45">
        <v>1137.73</v>
      </c>
      <c r="V14" s="46">
        <v>360</v>
      </c>
      <c r="W14" s="45">
        <f>U14*V14</f>
        <v>409582.8</v>
      </c>
    </row>
    <row r="15" spans="2:23" s="41" customFormat="1" ht="69" customHeight="1">
      <c r="B15" s="6"/>
      <c r="C15" s="32">
        <v>2</v>
      </c>
      <c r="D15" s="38"/>
      <c r="E15" s="33"/>
      <c r="F15" s="33"/>
      <c r="G15" s="33"/>
      <c r="H15" s="32" t="s">
        <v>29</v>
      </c>
      <c r="I15" s="34">
        <f t="shared" ref="I15:I16" si="0">U15</f>
        <v>4821.25</v>
      </c>
      <c r="J15" s="35"/>
      <c r="K15" s="36">
        <f t="shared" ref="K15:K16" si="1">+V15</f>
        <v>54</v>
      </c>
      <c r="L15" s="37"/>
      <c r="M15" s="7"/>
      <c r="Q15" s="42">
        <v>2</v>
      </c>
      <c r="R15" s="43" t="s">
        <v>34</v>
      </c>
      <c r="S15" s="44" t="s">
        <v>39</v>
      </c>
      <c r="T15" s="42" t="s">
        <v>29</v>
      </c>
      <c r="U15" s="45">
        <v>4821.25</v>
      </c>
      <c r="V15" s="46">
        <v>54</v>
      </c>
      <c r="W15" s="45">
        <f t="shared" ref="W15:W16" si="2">U15*V15</f>
        <v>260347.5</v>
      </c>
    </row>
    <row r="16" spans="2:23" ht="69" customHeight="1">
      <c r="B16" s="6"/>
      <c r="C16" s="32">
        <f t="shared" ref="C16" si="3">Q16</f>
        <v>3</v>
      </c>
      <c r="D16" s="38"/>
      <c r="E16" s="33" t="s">
        <v>26</v>
      </c>
      <c r="F16" s="33" t="s">
        <v>26</v>
      </c>
      <c r="G16" s="33" t="s">
        <v>26</v>
      </c>
      <c r="H16" s="32" t="s">
        <v>29</v>
      </c>
      <c r="I16" s="34">
        <f t="shared" si="0"/>
        <v>1137.73</v>
      </c>
      <c r="J16" s="35"/>
      <c r="K16" s="36">
        <f t="shared" si="1"/>
        <v>360</v>
      </c>
      <c r="L16" s="37"/>
      <c r="M16" s="7"/>
      <c r="Q16" s="42">
        <v>3</v>
      </c>
      <c r="R16" s="43" t="s">
        <v>35</v>
      </c>
      <c r="S16" s="44" t="s">
        <v>39</v>
      </c>
      <c r="T16" s="42" t="s">
        <v>29</v>
      </c>
      <c r="U16" s="45">
        <v>1137.73</v>
      </c>
      <c r="V16" s="46">
        <v>360</v>
      </c>
      <c r="W16" s="45">
        <f t="shared" si="2"/>
        <v>409582.8</v>
      </c>
    </row>
    <row r="17" spans="2:25" ht="33" customHeight="1">
      <c r="B17" s="6"/>
      <c r="C17" s="84" t="str">
        <f>Q17</f>
        <v>Грузополучатель ЯГРЭС</v>
      </c>
      <c r="D17" s="85"/>
      <c r="E17" s="85"/>
      <c r="F17" s="85"/>
      <c r="G17" s="85"/>
      <c r="H17" s="85"/>
      <c r="I17" s="85"/>
      <c r="J17" s="85"/>
      <c r="K17" s="85"/>
      <c r="L17" s="86"/>
      <c r="M17" s="7"/>
      <c r="Q17" s="81" t="s">
        <v>38</v>
      </c>
      <c r="R17" s="82"/>
      <c r="S17" s="82"/>
      <c r="T17" s="82"/>
      <c r="U17" s="82"/>
      <c r="V17" s="82"/>
      <c r="W17" s="83"/>
    </row>
    <row r="18" spans="2:25" ht="69" customHeight="1">
      <c r="B18" s="6"/>
      <c r="C18" s="32">
        <v>4</v>
      </c>
      <c r="D18" s="38"/>
      <c r="E18" s="33"/>
      <c r="F18" s="33"/>
      <c r="G18" s="33"/>
      <c r="H18" s="32" t="s">
        <v>29</v>
      </c>
      <c r="I18" s="34">
        <f t="shared" ref="I18:I19" si="4">U18</f>
        <v>4140.71</v>
      </c>
      <c r="J18" s="35"/>
      <c r="K18" s="36">
        <f t="shared" ref="K18:K19" si="5">+V18</f>
        <v>10</v>
      </c>
      <c r="L18" s="37"/>
      <c r="M18" s="7"/>
      <c r="Q18" s="42">
        <v>4</v>
      </c>
      <c r="R18" s="43" t="s">
        <v>36</v>
      </c>
      <c r="S18" s="44" t="s">
        <v>39</v>
      </c>
      <c r="T18" s="42" t="s">
        <v>29</v>
      </c>
      <c r="U18" s="45">
        <v>4140.71</v>
      </c>
      <c r="V18" s="46">
        <v>10</v>
      </c>
      <c r="W18" s="45">
        <f t="shared" ref="W18:W19" si="6">U18*V18</f>
        <v>41407.1</v>
      </c>
    </row>
    <row r="19" spans="2:25" ht="69" customHeight="1">
      <c r="B19" s="6"/>
      <c r="C19" s="32">
        <v>5</v>
      </c>
      <c r="D19" s="38"/>
      <c r="E19" s="33" t="s">
        <v>26</v>
      </c>
      <c r="F19" s="33" t="s">
        <v>26</v>
      </c>
      <c r="G19" s="33" t="s">
        <v>26</v>
      </c>
      <c r="H19" s="32" t="s">
        <v>29</v>
      </c>
      <c r="I19" s="34">
        <f t="shared" si="4"/>
        <v>4140.71</v>
      </c>
      <c r="J19" s="35"/>
      <c r="K19" s="36">
        <f t="shared" si="5"/>
        <v>20</v>
      </c>
      <c r="L19" s="37"/>
      <c r="M19" s="7"/>
      <c r="Q19" s="42">
        <v>5</v>
      </c>
      <c r="R19" s="43" t="s">
        <v>37</v>
      </c>
      <c r="S19" s="44" t="s">
        <v>39</v>
      </c>
      <c r="T19" s="42" t="s">
        <v>29</v>
      </c>
      <c r="U19" s="45">
        <v>4140.71</v>
      </c>
      <c r="V19" s="46">
        <v>20</v>
      </c>
      <c r="W19" s="45">
        <f t="shared" si="6"/>
        <v>82814.2</v>
      </c>
    </row>
    <row r="20" spans="2:25" ht="24" customHeight="1">
      <c r="B20" s="6"/>
      <c r="C20" s="57" t="s">
        <v>21</v>
      </c>
      <c r="D20" s="58"/>
      <c r="E20" s="58"/>
      <c r="F20" s="58"/>
      <c r="G20" s="58"/>
      <c r="H20" s="58"/>
      <c r="I20" s="59"/>
      <c r="J20" s="67" t="s">
        <v>14</v>
      </c>
      <c r="K20" s="67"/>
      <c r="L20" s="31">
        <f>SUM(L14:L14)</f>
        <v>0</v>
      </c>
      <c r="M20" s="7"/>
      <c r="Q20" s="50" t="s">
        <v>20</v>
      </c>
      <c r="R20" s="51"/>
      <c r="S20" s="51"/>
      <c r="T20" s="52"/>
      <c r="U20" s="72" t="s">
        <v>14</v>
      </c>
      <c r="V20" s="73"/>
      <c r="W20" s="28">
        <f>SUM(W14:W19)</f>
        <v>1203734.4000000001</v>
      </c>
      <c r="Y20" s="40"/>
    </row>
    <row r="21" spans="2:25" ht="24" customHeight="1">
      <c r="B21" s="6"/>
      <c r="C21" s="57"/>
      <c r="D21" s="60"/>
      <c r="E21" s="60"/>
      <c r="F21" s="60"/>
      <c r="G21" s="60"/>
      <c r="H21" s="60"/>
      <c r="I21" s="59"/>
      <c r="J21" s="2" t="s">
        <v>18</v>
      </c>
      <c r="K21" s="1">
        <f>V21</f>
        <v>0.22</v>
      </c>
      <c r="L21" s="26">
        <f>K21*L20</f>
        <v>0</v>
      </c>
      <c r="M21" s="7"/>
      <c r="Q21" s="50"/>
      <c r="R21" s="53"/>
      <c r="S21" s="53"/>
      <c r="T21" s="52"/>
      <c r="U21" s="16" t="s">
        <v>18</v>
      </c>
      <c r="V21" s="23">
        <v>0.22</v>
      </c>
      <c r="W21" s="15">
        <f>V21*W20</f>
        <v>264821.56800000003</v>
      </c>
      <c r="Y21" s="40"/>
    </row>
    <row r="22" spans="2:25" ht="24" customHeight="1">
      <c r="B22" s="6"/>
      <c r="C22" s="61"/>
      <c r="D22" s="62"/>
      <c r="E22" s="62"/>
      <c r="F22" s="62"/>
      <c r="G22" s="62"/>
      <c r="H22" s="62"/>
      <c r="I22" s="63"/>
      <c r="J22" s="68" t="s">
        <v>15</v>
      </c>
      <c r="K22" s="68"/>
      <c r="L22" s="26">
        <f>SUM(L20:L21)</f>
        <v>0</v>
      </c>
      <c r="M22" s="7"/>
      <c r="Q22" s="54"/>
      <c r="R22" s="55"/>
      <c r="S22" s="55"/>
      <c r="T22" s="56"/>
      <c r="U22" s="74" t="s">
        <v>15</v>
      </c>
      <c r="V22" s="75"/>
      <c r="W22" s="15">
        <f>SUM(W20:W21)</f>
        <v>1468555.9680000001</v>
      </c>
      <c r="Y22" s="40"/>
    </row>
    <row r="23" spans="2:25" ht="24" customHeight="1">
      <c r="B23" s="6"/>
      <c r="M23" s="7"/>
      <c r="Q23" s="14"/>
      <c r="R23" s="14"/>
      <c r="S23" s="14"/>
      <c r="T23" s="14"/>
      <c r="U23" s="14"/>
      <c r="V23" s="22"/>
      <c r="W23" s="14"/>
    </row>
    <row r="24" spans="2:25" ht="15.75" customHeight="1">
      <c r="B24" s="6"/>
      <c r="C24" s="70"/>
      <c r="D24" s="70"/>
      <c r="E24" s="70"/>
      <c r="F24" s="8"/>
      <c r="G24" s="19"/>
      <c r="H24" s="8"/>
      <c r="I24" s="48"/>
      <c r="J24" s="48"/>
      <c r="K24" s="48"/>
      <c r="L24" s="48"/>
      <c r="M24" s="7"/>
      <c r="Q24" s="64"/>
      <c r="R24" s="65"/>
      <c r="S24" s="65"/>
      <c r="T24" s="65"/>
      <c r="U24" s="65"/>
      <c r="V24" s="65"/>
      <c r="W24" s="65"/>
    </row>
    <row r="25" spans="2:25">
      <c r="B25" s="6"/>
      <c r="C25" s="49" t="s">
        <v>27</v>
      </c>
      <c r="D25" s="49"/>
      <c r="E25" s="49"/>
      <c r="F25" s="8"/>
      <c r="G25" s="13" t="s">
        <v>23</v>
      </c>
      <c r="H25" s="8" t="s">
        <v>24</v>
      </c>
      <c r="I25" s="49" t="s">
        <v>25</v>
      </c>
      <c r="J25" s="49"/>
      <c r="K25" s="49"/>
      <c r="L25" s="49"/>
      <c r="M25" s="7"/>
      <c r="Q25" s="65"/>
      <c r="R25" s="65"/>
      <c r="S25" s="65"/>
      <c r="T25" s="65"/>
      <c r="U25" s="65"/>
      <c r="V25" s="65"/>
      <c r="W25" s="65"/>
    </row>
    <row r="26" spans="2:25" ht="16.5" thickBot="1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1"/>
      <c r="Q26" s="20"/>
      <c r="R26" s="20"/>
      <c r="S26" s="20"/>
      <c r="T26" s="20"/>
      <c r="U26" s="20"/>
      <c r="V26" s="24"/>
      <c r="W26" s="20"/>
    </row>
    <row r="27" spans="2:25" ht="15.75" customHeight="1">
      <c r="Q27" s="64"/>
      <c r="R27" s="65"/>
      <c r="S27" s="65"/>
      <c r="T27" s="65"/>
      <c r="U27" s="65"/>
      <c r="V27" s="65"/>
      <c r="W27" s="65"/>
    </row>
    <row r="28" spans="2:25" ht="15.75" customHeight="1">
      <c r="B28" s="77" t="s">
        <v>32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Q28" s="65"/>
      <c r="R28" s="65"/>
      <c r="S28" s="65"/>
      <c r="T28" s="65"/>
      <c r="U28" s="65"/>
      <c r="V28" s="65"/>
      <c r="W28" s="65"/>
    </row>
    <row r="29" spans="2:25"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Q29" s="65"/>
      <c r="R29" s="65"/>
      <c r="S29" s="65"/>
      <c r="T29" s="65"/>
      <c r="U29" s="65"/>
      <c r="V29" s="65"/>
      <c r="W29" s="65"/>
    </row>
    <row r="30" spans="2:25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Q30" s="65"/>
      <c r="R30" s="65"/>
      <c r="S30" s="65"/>
      <c r="T30" s="65"/>
      <c r="U30" s="65"/>
      <c r="V30" s="65"/>
      <c r="W30" s="65"/>
    </row>
    <row r="31" spans="2:25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Q31" s="65"/>
      <c r="R31" s="65"/>
      <c r="S31" s="65"/>
      <c r="T31" s="65"/>
      <c r="U31" s="65"/>
      <c r="V31" s="65"/>
      <c r="W31" s="65"/>
    </row>
    <row r="32" spans="2:25">
      <c r="Q32" s="65"/>
      <c r="R32" s="65"/>
      <c r="S32" s="65"/>
      <c r="T32" s="65"/>
      <c r="U32" s="65"/>
      <c r="V32" s="65"/>
      <c r="W32" s="65"/>
    </row>
    <row r="33" spans="7:23">
      <c r="Q33" s="65"/>
      <c r="R33" s="65"/>
      <c r="S33" s="65"/>
      <c r="T33" s="65"/>
      <c r="U33" s="65"/>
      <c r="V33" s="65"/>
      <c r="W33" s="65"/>
    </row>
    <row r="34" spans="7:23">
      <c r="Q34" s="65"/>
      <c r="R34" s="65"/>
      <c r="S34" s="65"/>
      <c r="T34" s="65"/>
      <c r="U34" s="65"/>
      <c r="V34" s="65"/>
      <c r="W34" s="65"/>
    </row>
    <row r="35" spans="7:23">
      <c r="G35" s="25"/>
      <c r="Q35" s="65"/>
      <c r="R35" s="65"/>
      <c r="S35" s="65"/>
      <c r="T35" s="65"/>
      <c r="U35" s="65"/>
      <c r="V35" s="65"/>
      <c r="W35" s="65"/>
    </row>
    <row r="36" spans="7:23">
      <c r="Q36" s="65"/>
      <c r="R36" s="65"/>
      <c r="S36" s="65"/>
      <c r="T36" s="65"/>
      <c r="U36" s="65"/>
      <c r="V36" s="65"/>
      <c r="W36" s="65"/>
    </row>
    <row r="37" spans="7:23">
      <c r="Q37" s="65"/>
      <c r="R37" s="65"/>
      <c r="S37" s="65"/>
      <c r="T37" s="65"/>
      <c r="U37" s="65"/>
      <c r="V37" s="65"/>
      <c r="W37" s="65"/>
    </row>
    <row r="38" spans="7:23">
      <c r="Q38" s="65"/>
      <c r="R38" s="65"/>
      <c r="S38" s="65"/>
      <c r="T38" s="65"/>
      <c r="U38" s="65"/>
      <c r="V38" s="65"/>
      <c r="W38" s="65"/>
    </row>
  </sheetData>
  <sheetProtection formatCells="0" formatColumns="0" formatRows="0" insertRows="0" deleteRows="0"/>
  <autoFilter ref="B12:W38"/>
  <mergeCells count="26">
    <mergeCell ref="Q27:W38"/>
    <mergeCell ref="C24:E24"/>
    <mergeCell ref="U20:V20"/>
    <mergeCell ref="U22:V22"/>
    <mergeCell ref="Q6:W6"/>
    <mergeCell ref="C8:D8"/>
    <mergeCell ref="E10:I10"/>
    <mergeCell ref="B28:M29"/>
    <mergeCell ref="C13:L13"/>
    <mergeCell ref="Q13:W13"/>
    <mergeCell ref="Q17:W17"/>
    <mergeCell ref="C17:L17"/>
    <mergeCell ref="Q2:W4"/>
    <mergeCell ref="I24:L24"/>
    <mergeCell ref="C25:E25"/>
    <mergeCell ref="I25:L25"/>
    <mergeCell ref="Q20:T22"/>
    <mergeCell ref="C20:I22"/>
    <mergeCell ref="Q24:W25"/>
    <mergeCell ref="C6:L6"/>
    <mergeCell ref="J20:K20"/>
    <mergeCell ref="J22:K22"/>
    <mergeCell ref="C9:D9"/>
    <mergeCell ref="C10:D10"/>
    <mergeCell ref="E8:I8"/>
    <mergeCell ref="E9:I9"/>
  </mergeCells>
  <pageMargins left="0.25" right="0.25" top="0.75" bottom="0.75" header="0.3" footer="0.3"/>
  <pageSetup scale="42" fitToHeight="0" orientation="landscape" r:id="rId1"/>
  <ignoredErrors>
    <ignoredError sqref="W21:W2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Комм. предл. (Структура НМЦ)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Ксенофонтова Розалия Ивановна</cp:lastModifiedBy>
  <cp:lastPrinted>2026-05-15T00:38:54Z</cp:lastPrinted>
  <dcterms:created xsi:type="dcterms:W3CDTF">2023-05-26T08:17:29Z</dcterms:created>
  <dcterms:modified xsi:type="dcterms:W3CDTF">2026-11-03T01:33:24Z</dcterms:modified>
</cp:coreProperties>
</file>