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хаевММ\Desktop\"/>
    </mc:Choice>
  </mc:AlternateContent>
  <xr:revisionPtr revIDLastSave="0" documentId="13_ncr:1_{16C578AE-B6CF-4C2D-BA44-6CFEB2566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03.1.1-03-9.СМЛ.02-06-39=2 - " sheetId="1" r:id="rId1"/>
  </sheets>
  <definedNames>
    <definedName name="_xlnm.Print_Titles" localSheetId="0">'1103.1.1-03-9.СМЛ.02-06-39=2 - '!$5:$5</definedName>
    <definedName name="_xlnm.Print_Area" localSheetId="0">'1103.1.1-03-9.СМЛ.02-06-39=2 - '!$A$1:$D$65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5" i="1" l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<sst xmlns="http://schemas.openxmlformats.org/spreadsheetml/2006/main" count="184" uniqueCount="75">
  <si>
    <t>Ведомость объёмов работ</t>
  </si>
  <si>
    <t>№ п/п</t>
  </si>
  <si>
    <t>Наименование работ</t>
  </si>
  <si>
    <t>Ед.
изм.</t>
  </si>
  <si>
    <t>Кол-во</t>
  </si>
  <si>
    <t>Раздел 6. Устройство элементов кровли и водосточной системы</t>
  </si>
  <si>
    <t>Кладка наружных стен из камней керамических или силикатных: простых при высоте этажа до 4 м(устройство парапета (250 мм) из кирпича КР-р-по 1НФ/150/2,0/50/ГОСТ 530-2012 на растворе кладочном цементно-песчаном М100 Пк2 ГОСТ 28013-98)</t>
  </si>
  <si>
    <t>м3</t>
  </si>
  <si>
    <t xml:space="preserve">1 </t>
  </si>
  <si>
    <t>Раствор готовый кладочный, цементный, М50</t>
  </si>
  <si>
    <t>Кирпич керамический одинарный, марка 150, размер 250х120х65 мм</t>
  </si>
  <si>
    <t>1000 шт</t>
  </si>
  <si>
    <t>Монтаж снегозадержателя: решетчатого и трубчатого</t>
  </si>
  <si>
    <t>100 м</t>
  </si>
  <si>
    <t>Нащельник стальной оцинкованный с полимерным покрытием (Снегозадержатель Rukki)</t>
  </si>
  <si>
    <t>м</t>
  </si>
  <si>
    <t>Устройство мелких покрытий (брандмауэры, парапеты, свесы и т.п.) из листовой оцинкованной стали (профили НФ1, НФ9/100, НФ3, НФ18/50, НФ7, НФ19, КК1)</t>
  </si>
  <si>
    <t>100 м2</t>
  </si>
  <si>
    <t>т</t>
  </si>
  <si>
    <t>Шурупы-саморезы с шести-восьмигранной головкой, с специальной уплотнительной прокладкой (шайбой) из ЭПДМ 4,5х25 (35) мм (саморез 4,2х14 с герметизирующей шайбой, 5,5х200 с ЭПДМ прокладкой)</t>
  </si>
  <si>
    <t>100 шт</t>
  </si>
  <si>
    <t>Шурупы-саморезы 4,2х16 мм (4,2х14)</t>
  </si>
  <si>
    <t>Нащельник стальной оцинкованный с полимерным покрытием (профили НФ1, НФ9/100, НФ3, НФ18/50, НФ7, НФ19, КК1)</t>
  </si>
  <si>
    <t>Уплотнение стыков прокладками ПРП в 1 ряд в стенах, оконных, дверных и балконных блоках: насухо</t>
  </si>
  <si>
    <t>Резина уплотнительная к профилю НЧП (НП-32 нижний, НП-32 коньковый)</t>
  </si>
  <si>
    <t>10 м</t>
  </si>
  <si>
    <t>Гидроизоляция полиуретановым герметиком без уплотнения пенополиэтиленовым прокладочным шнуром: горизонтальных швов</t>
  </si>
  <si>
    <t>Герметик эластомерный химически стойкий для швов MasterSeal NP 474 (MASTERFLEX 474) (600 мл) (600мл/40п.м.)</t>
  </si>
  <si>
    <t>шт</t>
  </si>
  <si>
    <t>Устройство герметизации горизонтальных и вертикальных стыков стеновых панелей мастикой: вулканизирующейся тиоколовой</t>
  </si>
  <si>
    <t>кг</t>
  </si>
  <si>
    <t>Пена монтажная: MAKROFLEX, Эстония</t>
  </si>
  <si>
    <t>л</t>
  </si>
  <si>
    <t>Установка монтажных изделий массой: до 20 кг (из уголка 50х32х4 ГОСТ 8510-86)</t>
  </si>
  <si>
    <t>Перевозка грузов I класса автомобилями бортовыми грузоподъемностью до 5 т на расстояние до 58 км</t>
  </si>
  <si>
    <t>1 т груза</t>
  </si>
  <si>
    <t>Устройство кровель плоских из наплавляемых материалов: в два слоя</t>
  </si>
  <si>
    <t>Материал рулонный битумно-полимерный кровельный и гидроизоляционный наплавляемый ТКП, для верхнего слоя кровли, основа стеклоткань, гибкость не выше -20 °C, масса 1 м2 до 4,0 кг, прочность не менее 294 Н, теплостойкость не менее 90 °C</t>
  </si>
  <si>
    <t>м2</t>
  </si>
  <si>
    <t>Материал рулонный битумно-полимерный кровельный и гидроизоляционный наплавляемый ТПП, для нижних слоев, верхнего слоя кровли с защитным слоем и гидроизоляции, основа стеклоткань, гибкость не выше -20 °C, масса 1 м2 до 3,5 кг, прочность не менее 294 Н, теплостойкость не менее 90 °C</t>
  </si>
  <si>
    <t>Утепление покрытий плитами: из минеральной ваты или перлита на битумной мастике в один слой</t>
  </si>
  <si>
    <t>Плиты минераловатные "Руф Баттс" ROCKWOOL (60 мм)</t>
  </si>
  <si>
    <t>Устройство подкровельной пленочной гидроизоляции (Пароизоляционная пленка Rockbarrier)</t>
  </si>
  <si>
    <t>Устройство пароизоляции: прокладочной в один слой</t>
  </si>
  <si>
    <t>Пергамин кровельный П-350</t>
  </si>
  <si>
    <t>Устройство гидроизоляции плоских кровель из полимерных составов методом безвоздушного нанесения: в один слой</t>
  </si>
  <si>
    <t>Грунтовка полиуретановая КТ пол Праймер ПУ 01 (Элакор-ПУ Грунт)</t>
  </si>
  <si>
    <t>Устройство гидроизоляции плоских кровель из полимерных составов методом безвоздушного нанесения: на каждый последующий слой добавлять к расценке 12-01-040-01 (до 3 слоёв)</t>
  </si>
  <si>
    <t>Краска однокомпонентная полиуретановая (Элакор-ПУ Эмаль-60)</t>
  </si>
  <si>
    <t>Армирование подстилающих слоев и набетонок</t>
  </si>
  <si>
    <t>Сетка сварная из холоднотянутой проволоки 4-5 мм</t>
  </si>
  <si>
    <t>Устройство выравнивающих стяжек: цементно-песчаных толщиной 15 мм (h=30-50мм)</t>
  </si>
  <si>
    <t>Раствор готовый кладочный, цементный, М75</t>
  </si>
  <si>
    <t>Устройство выравнивающих стяжек: на каждый 1 мм изменения толщины добавлять или исключать к расценке 12-01-017-01</t>
  </si>
  <si>
    <t>Устройство выравнивающих стяжек: цементно-песчаных толщиной 15 мм (h=30-90мм)</t>
  </si>
  <si>
    <t>Огрунтовка оснований из бетона или раствора под водоизоляционный кровельный ковер: готовой эмульсией битумной</t>
  </si>
  <si>
    <t>Праймер битумный для подготовки бетонных и цементно-песчаных поверхностей перед укладкой кровельных и гидроизоляционных материалов, диапазон температур от -20 до +40 °С, расход 0,25-0,35 л/м2 (Технониколь)</t>
  </si>
  <si>
    <t>Устройство мелких покрытий (брандмауэры, парапеты, свесы и т.п.) из листовой оцинкованной стали (фартук из оцинкованной стали с полимерным покрытием толщ. 0,8 мм, фасонный элемент ФЭ К19)</t>
  </si>
  <si>
    <t>Шурупы для крепления профилированного листа между собой: E-VS BOHR RS 14 4,8х20 мм (шуруп SL2-T-A14-4,8х20)</t>
  </si>
  <si>
    <t>Заклепки комбинированные для соединения профилированного стального настила и разнообразных листовых деталей (ЗК-4х6, RV6604-6-3W 1,4кг/1000шт)</t>
  </si>
  <si>
    <t>Лист плоский с полимерным покрытием размером 2х1,25 м, тип покрытия: полиэстер 25 мкм, толщиной 0,8 мм (фартуки из оцинкованной стали с полимерным покрытием толщ. 0,8 мм)</t>
  </si>
  <si>
    <t>Нащельник стальной оцинкованный с полимерным покрытием (фасонный элемент ФЭ К19)</t>
  </si>
  <si>
    <t>Установка монтажных изделий массой: до 20 кг  (костыли из полосы 5х40)</t>
  </si>
  <si>
    <t>Дюбель-гвозди оцинкованные с шайбой, размер 4,5х40 мм (0,64 кг/100шт)</t>
  </si>
  <si>
    <t>Устройство металлической водосточной системы: прямых звеньев труб (желобов)</t>
  </si>
  <si>
    <t>Желоб металлический для водосточных систем, окрашенный, диаметр 125 мм, длина 3000 мм (Ø150)</t>
  </si>
  <si>
    <t>Соединитель желоба металлический для водосточных систем, окрашенный, диаметр 125 мм (Ø150)</t>
  </si>
  <si>
    <t>Воронка выпускная металлическая для водосточных систем, окрашенная, диаметр 125/100 мм (желоб/труба Ø150/100)</t>
  </si>
  <si>
    <t>Заглушка желоба металлическая для водосточных систем, окрашенная, диаметр 125 мм</t>
  </si>
  <si>
    <t>Кронштейн желоба металлический для водосточных систем, окрашенный, диаметр 150 мм, длина 310 мм (крюк крепления желоба)</t>
  </si>
  <si>
    <t>Устройство металлической водосточной системы: прямых звеньев труб</t>
  </si>
  <si>
    <t>Труба металлическая для водосточных систем, окрашенная, диаметр 100 мм, длина 3000 мм</t>
  </si>
  <si>
    <t>Хомут для труб металлический для водосточных систем, окрашенный, диаметр 100 мм</t>
  </si>
  <si>
    <t>Устройство металлической водосточной системы: колен (отвод)</t>
  </si>
  <si>
    <t>Колено трубы сливное 60° металлическое для водосточных систем, окрашенное, диаметр 100 мм  (отвод трубы)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</si>
</sst>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00"/>
    <numFmt numFmtId="168" formatCode="0.00000"/>
    <numFmt numFmtId="169" formatCode="0.000000"/>
  </numFmts>
  <fonts count="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1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8" fontId="1" fillId="0" borderId="1" xfId="0" applyNumberFormat="1" applyFont="1" applyFill="1" applyBorder="1" applyAlignment="1" applyProtection="1">
      <alignment horizontal="right" vertical="top" wrapText="1"/>
    </xf>
    <xf numFmtId="169" fontId="1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D71"/>
  <sheetViews>
    <sheetView tabSelected="1" topLeftCell="A55" workbookViewId="0">
      <selection activeCell="J56" sqref="J56"/>
    </sheetView>
  </sheetViews>
  <sheetFormatPr defaultColWidth="9.140625" defaultRowHeight="11.25" customHeight="1" x14ac:dyDescent="0.2"/>
  <cols>
    <col min="1" max="1" width="5.5703125" style="1" customWidth="1"/>
    <col min="2" max="2" width="44.42578125" style="2" customWidth="1"/>
    <col min="3" max="3" width="10.7109375" style="2" customWidth="1"/>
    <col min="4" max="4" width="12.28515625" style="2" customWidth="1"/>
    <col min="5" max="5" width="9.140625" style="2"/>
    <col min="6" max="6" width="4.7109375" style="2" hidden="1" customWidth="1"/>
    <col min="7" max="12" width="9.140625" style="2"/>
    <col min="13" max="14" width="135.28515625" style="3" hidden="1" customWidth="1"/>
    <col min="15" max="16" width="55.140625" style="4" hidden="1" customWidth="1"/>
    <col min="17" max="20" width="69" style="5" hidden="1" customWidth="1"/>
    <col min="21" max="22" width="55.140625" style="4" hidden="1" customWidth="1"/>
    <col min="23" max="26" width="69" style="5" hidden="1" customWidth="1"/>
    <col min="27" max="16384" width="9.140625" style="2"/>
  </cols>
  <sheetData>
    <row r="2" spans="1:14" customFormat="1" ht="18" x14ac:dyDescent="0.25">
      <c r="A2" s="25" t="s">
        <v>0</v>
      </c>
      <c r="B2" s="25"/>
      <c r="C2" s="25"/>
      <c r="D2" s="25"/>
    </row>
    <row r="3" spans="1:14" customFormat="1" ht="9.75" customHeight="1" x14ac:dyDescent="0.25">
      <c r="A3" s="6"/>
    </row>
    <row r="4" spans="1:14" customFormat="1" ht="36" customHeight="1" x14ac:dyDescent="0.25">
      <c r="A4" s="7" t="s">
        <v>1</v>
      </c>
      <c r="B4" s="8" t="s">
        <v>2</v>
      </c>
      <c r="C4" s="8" t="s">
        <v>3</v>
      </c>
      <c r="D4" s="8" t="s">
        <v>4</v>
      </c>
    </row>
    <row r="5" spans="1:14" customFormat="1" ht="15" x14ac:dyDescent="0.25">
      <c r="A5" s="9">
        <v>1</v>
      </c>
      <c r="B5" s="10">
        <v>3</v>
      </c>
      <c r="C5" s="10">
        <v>4</v>
      </c>
      <c r="D5" s="10">
        <v>5</v>
      </c>
    </row>
    <row r="6" spans="1:14" customFormat="1" ht="15" x14ac:dyDescent="0.25">
      <c r="A6" s="26" t="s">
        <v>5</v>
      </c>
      <c r="B6" s="26"/>
      <c r="C6" s="26"/>
      <c r="D6" s="26"/>
      <c r="M6" s="11" t="s">
        <v>5</v>
      </c>
      <c r="N6" s="12"/>
    </row>
    <row r="7" spans="1:14" customFormat="1" ht="56.25" x14ac:dyDescent="0.25">
      <c r="A7" s="13">
        <f>IF(F7&lt;&gt;"",COUNTA(F$1:F7),"")</f>
        <v>1</v>
      </c>
      <c r="B7" s="14" t="s">
        <v>6</v>
      </c>
      <c r="C7" s="15" t="s">
        <v>7</v>
      </c>
      <c r="D7" s="16">
        <v>0.3</v>
      </c>
      <c r="F7" s="2" t="s">
        <v>8</v>
      </c>
      <c r="M7" s="11"/>
      <c r="N7" s="12"/>
    </row>
    <row r="8" spans="1:14" customFormat="1" ht="15" x14ac:dyDescent="0.25">
      <c r="A8" s="13">
        <f>IF(F8&lt;&gt;"",COUNTA(F$1:F8),"")</f>
        <v>2</v>
      </c>
      <c r="B8" s="14" t="s">
        <v>9</v>
      </c>
      <c r="C8" s="15" t="s">
        <v>7</v>
      </c>
      <c r="D8" s="17">
        <v>5.0999999999999997E-2</v>
      </c>
      <c r="F8" s="2" t="s">
        <v>8</v>
      </c>
      <c r="M8" s="11"/>
      <c r="N8" s="12"/>
    </row>
    <row r="9" spans="1:14" customFormat="1" ht="22.5" x14ac:dyDescent="0.25">
      <c r="A9" s="13">
        <f>IF(F9&lt;&gt;"",COUNTA(F$1:F9),"")</f>
        <v>3</v>
      </c>
      <c r="B9" s="14" t="s">
        <v>10</v>
      </c>
      <c r="C9" s="15" t="s">
        <v>11</v>
      </c>
      <c r="D9" s="18">
        <v>5.8500000000000003E-2</v>
      </c>
      <c r="F9" s="2" t="s">
        <v>8</v>
      </c>
      <c r="M9" s="11"/>
      <c r="N9" s="12"/>
    </row>
    <row r="10" spans="1:14" customFormat="1" ht="15" x14ac:dyDescent="0.25">
      <c r="A10" s="13">
        <f>IF(F10&lt;&gt;"",COUNTA(F$1:F10),"")</f>
        <v>4</v>
      </c>
      <c r="B10" s="14" t="s">
        <v>12</v>
      </c>
      <c r="C10" s="15" t="s">
        <v>13</v>
      </c>
      <c r="D10" s="16">
        <v>0.3</v>
      </c>
      <c r="F10" s="2" t="s">
        <v>8</v>
      </c>
      <c r="M10" s="11"/>
      <c r="N10" s="12"/>
    </row>
    <row r="11" spans="1:14" customFormat="1" ht="22.5" x14ac:dyDescent="0.25">
      <c r="A11" s="13">
        <f>IF(F11&lt;&gt;"",COUNTA(F$1:F11),"")</f>
        <v>5</v>
      </c>
      <c r="B11" s="14" t="s">
        <v>14</v>
      </c>
      <c r="C11" s="15" t="s">
        <v>15</v>
      </c>
      <c r="D11" s="19">
        <v>30</v>
      </c>
      <c r="F11" s="2" t="s">
        <v>8</v>
      </c>
      <c r="M11" s="11"/>
      <c r="N11" s="12"/>
    </row>
    <row r="12" spans="1:14" customFormat="1" ht="33.75" x14ac:dyDescent="0.25">
      <c r="A12" s="13">
        <f>IF(F12&lt;&gt;"",COUNTA(F$1:F12),"")</f>
        <v>6</v>
      </c>
      <c r="B12" s="14" t="s">
        <v>16</v>
      </c>
      <c r="C12" s="15" t="s">
        <v>17</v>
      </c>
      <c r="D12" s="20">
        <v>0.33304479999999997</v>
      </c>
      <c r="F12" s="2" t="s">
        <v>8</v>
      </c>
      <c r="M12" s="11"/>
      <c r="N12" s="12"/>
    </row>
    <row r="13" spans="1:14" customFormat="1" ht="45" x14ac:dyDescent="0.25">
      <c r="A13" s="13">
        <f>IF(F13&lt;&gt;"",COUNTA(F$1:F13),"")</f>
        <v>7</v>
      </c>
      <c r="B13" s="14" t="s">
        <v>19</v>
      </c>
      <c r="C13" s="15" t="s">
        <v>20</v>
      </c>
      <c r="D13" s="16">
        <v>3.4</v>
      </c>
      <c r="F13" s="2" t="s">
        <v>8</v>
      </c>
      <c r="M13" s="11"/>
      <c r="N13" s="12"/>
    </row>
    <row r="14" spans="1:14" customFormat="1" ht="15" x14ac:dyDescent="0.25">
      <c r="A14" s="13">
        <f>IF(F14&lt;&gt;"",COUNTA(F$1:F14),"")</f>
        <v>8</v>
      </c>
      <c r="B14" s="14" t="s">
        <v>21</v>
      </c>
      <c r="C14" s="15" t="s">
        <v>20</v>
      </c>
      <c r="D14" s="19">
        <v>3</v>
      </c>
      <c r="F14" s="2" t="s">
        <v>8</v>
      </c>
      <c r="M14" s="11"/>
      <c r="N14" s="12"/>
    </row>
    <row r="15" spans="1:14" customFormat="1" ht="33.75" x14ac:dyDescent="0.25">
      <c r="A15" s="13">
        <f>IF(F15&lt;&gt;"",COUNTA(F$1:F15),"")</f>
        <v>9</v>
      </c>
      <c r="B15" s="14" t="s">
        <v>22</v>
      </c>
      <c r="C15" s="15" t="s">
        <v>15</v>
      </c>
      <c r="D15" s="21">
        <v>149.66</v>
      </c>
      <c r="F15" s="2" t="s">
        <v>8</v>
      </c>
      <c r="M15" s="11"/>
      <c r="N15" s="12"/>
    </row>
    <row r="16" spans="1:14" customFormat="1" ht="22.5" x14ac:dyDescent="0.25">
      <c r="A16" s="13">
        <f>IF(F16&lt;&gt;"",COUNTA(F$1:F16),"")</f>
        <v>10</v>
      </c>
      <c r="B16" s="14" t="s">
        <v>23</v>
      </c>
      <c r="C16" s="15" t="s">
        <v>13</v>
      </c>
      <c r="D16" s="21">
        <v>0.61</v>
      </c>
      <c r="F16" s="2" t="s">
        <v>8</v>
      </c>
      <c r="M16" s="11"/>
      <c r="N16" s="12"/>
    </row>
    <row r="17" spans="1:14" customFormat="1" ht="22.5" x14ac:dyDescent="0.25">
      <c r="A17" s="13">
        <f>IF(F17&lt;&gt;"",COUNTA(F$1:F17),"")</f>
        <v>11</v>
      </c>
      <c r="B17" s="14" t="s">
        <v>24</v>
      </c>
      <c r="C17" s="15" t="s">
        <v>25</v>
      </c>
      <c r="D17" s="17">
        <v>6.4050000000000002</v>
      </c>
      <c r="F17" s="2" t="s">
        <v>8</v>
      </c>
      <c r="M17" s="11"/>
      <c r="N17" s="12"/>
    </row>
    <row r="18" spans="1:14" customFormat="1" ht="33.75" x14ac:dyDescent="0.25">
      <c r="A18" s="13">
        <f>IF(F18&lt;&gt;"",COUNTA(F$1:F18),"")</f>
        <v>12</v>
      </c>
      <c r="B18" s="14" t="s">
        <v>26</v>
      </c>
      <c r="C18" s="15" t="s">
        <v>13</v>
      </c>
      <c r="D18" s="18">
        <v>1.3226</v>
      </c>
      <c r="F18" s="2" t="s">
        <v>8</v>
      </c>
      <c r="M18" s="11"/>
      <c r="N18" s="12"/>
    </row>
    <row r="19" spans="1:14" customFormat="1" ht="33.75" x14ac:dyDescent="0.25">
      <c r="A19" s="13">
        <f>IF(F19&lt;&gt;"",COUNTA(F$1:F19),"")</f>
        <v>13</v>
      </c>
      <c r="B19" s="14" t="s">
        <v>27</v>
      </c>
      <c r="C19" s="15" t="s">
        <v>28</v>
      </c>
      <c r="D19" s="19">
        <v>4</v>
      </c>
      <c r="F19" s="2" t="s">
        <v>8</v>
      </c>
      <c r="M19" s="11"/>
      <c r="N19" s="12"/>
    </row>
    <row r="20" spans="1:14" customFormat="1" ht="33.75" x14ac:dyDescent="0.25">
      <c r="A20" s="13">
        <f>IF(F20&lt;&gt;"",COUNTA(F$1:F20),"")</f>
        <v>14</v>
      </c>
      <c r="B20" s="14" t="s">
        <v>29</v>
      </c>
      <c r="C20" s="15" t="s">
        <v>13</v>
      </c>
      <c r="D20" s="18">
        <v>1.3226</v>
      </c>
      <c r="F20" s="2" t="s">
        <v>8</v>
      </c>
      <c r="M20" s="11"/>
      <c r="N20" s="12"/>
    </row>
    <row r="21" spans="1:14" customFormat="1" ht="15" x14ac:dyDescent="0.25">
      <c r="A21" s="13">
        <f>IF(F21&lt;&gt;"",COUNTA(F$1:F21),"")</f>
        <v>15</v>
      </c>
      <c r="B21" s="14" t="s">
        <v>31</v>
      </c>
      <c r="C21" s="15" t="s">
        <v>32</v>
      </c>
      <c r="D21" s="21">
        <v>44.25</v>
      </c>
      <c r="F21" s="2" t="s">
        <v>8</v>
      </c>
      <c r="M21" s="11"/>
      <c r="N21" s="12"/>
    </row>
    <row r="22" spans="1:14" customFormat="1" ht="22.5" x14ac:dyDescent="0.25">
      <c r="A22" s="13">
        <f>IF(F22&lt;&gt;"",COUNTA(F$1:F22),"")</f>
        <v>16</v>
      </c>
      <c r="B22" s="14" t="s">
        <v>33</v>
      </c>
      <c r="C22" s="15" t="s">
        <v>18</v>
      </c>
      <c r="D22" s="18">
        <v>6.3E-3</v>
      </c>
      <c r="F22" s="2" t="s">
        <v>8</v>
      </c>
      <c r="M22" s="11"/>
      <c r="N22" s="12"/>
    </row>
    <row r="23" spans="1:14" customFormat="1" ht="22.5" x14ac:dyDescent="0.25">
      <c r="A23" s="13">
        <f>IF(F23&lt;&gt;"",COUNTA(F$1:F23),"")</f>
        <v>17</v>
      </c>
      <c r="B23" s="14" t="s">
        <v>36</v>
      </c>
      <c r="C23" s="15" t="s">
        <v>17</v>
      </c>
      <c r="D23" s="17">
        <v>0.16600000000000001</v>
      </c>
      <c r="F23" s="2" t="s">
        <v>8</v>
      </c>
      <c r="M23" s="11"/>
      <c r="N23" s="12"/>
    </row>
    <row r="24" spans="1:14" customFormat="1" ht="56.25" x14ac:dyDescent="0.25">
      <c r="A24" s="13">
        <f>IF(F24&lt;&gt;"",COUNTA(F$1:F24),"")</f>
        <v>18</v>
      </c>
      <c r="B24" s="14" t="s">
        <v>37</v>
      </c>
      <c r="C24" s="15" t="s">
        <v>38</v>
      </c>
      <c r="D24" s="17">
        <v>18.923999999999999</v>
      </c>
      <c r="F24" s="2" t="s">
        <v>8</v>
      </c>
      <c r="M24" s="11"/>
      <c r="N24" s="12"/>
    </row>
    <row r="25" spans="1:14" customFormat="1" ht="67.5" x14ac:dyDescent="0.25">
      <c r="A25" s="13">
        <f>IF(F25&lt;&gt;"",COUNTA(F$1:F25),"")</f>
        <v>19</v>
      </c>
      <c r="B25" s="14" t="s">
        <v>39</v>
      </c>
      <c r="C25" s="15" t="s">
        <v>38</v>
      </c>
      <c r="D25" s="17">
        <v>19.256</v>
      </c>
      <c r="F25" s="2" t="s">
        <v>8</v>
      </c>
      <c r="M25" s="11"/>
      <c r="N25" s="12"/>
    </row>
    <row r="26" spans="1:14" customFormat="1" ht="22.5" x14ac:dyDescent="0.25">
      <c r="A26" s="13">
        <f>IF(F26&lt;&gt;"",COUNTA(F$1:F26),"")</f>
        <v>20</v>
      </c>
      <c r="B26" s="14" t="s">
        <v>40</v>
      </c>
      <c r="C26" s="15" t="s">
        <v>17</v>
      </c>
      <c r="D26" s="17">
        <v>3.3000000000000002E-2</v>
      </c>
      <c r="F26" s="2" t="s">
        <v>8</v>
      </c>
      <c r="M26" s="11"/>
      <c r="N26" s="12"/>
    </row>
    <row r="27" spans="1:14" customFormat="1" ht="15" x14ac:dyDescent="0.25">
      <c r="A27" s="13">
        <f>IF(F27&lt;&gt;"",COUNTA(F$1:F27),"")</f>
        <v>21</v>
      </c>
      <c r="B27" s="14" t="s">
        <v>41</v>
      </c>
      <c r="C27" s="15" t="s">
        <v>7</v>
      </c>
      <c r="D27" s="22">
        <v>0.20394000000000001</v>
      </c>
      <c r="F27" s="2" t="s">
        <v>8</v>
      </c>
      <c r="M27" s="11"/>
      <c r="N27" s="12"/>
    </row>
    <row r="28" spans="1:14" customFormat="1" ht="22.5" x14ac:dyDescent="0.25">
      <c r="A28" s="13">
        <f>IF(F28&lt;&gt;"",COUNTA(F$1:F28),"")</f>
        <v>22</v>
      </c>
      <c r="B28" s="14" t="s">
        <v>42</v>
      </c>
      <c r="C28" s="15" t="s">
        <v>17</v>
      </c>
      <c r="D28" s="17">
        <v>9.5000000000000001E-2</v>
      </c>
      <c r="F28" s="2" t="s">
        <v>8</v>
      </c>
      <c r="M28" s="11"/>
      <c r="N28" s="12"/>
    </row>
    <row r="29" spans="1:14" customFormat="1" ht="15" x14ac:dyDescent="0.25">
      <c r="A29" s="13">
        <f>IF(F29&lt;&gt;"",COUNTA(F$1:F29),"")</f>
        <v>23</v>
      </c>
      <c r="B29" s="14" t="s">
        <v>43</v>
      </c>
      <c r="C29" s="15" t="s">
        <v>17</v>
      </c>
      <c r="D29" s="21">
        <v>0.06</v>
      </c>
      <c r="F29" s="2" t="s">
        <v>8</v>
      </c>
      <c r="M29" s="11"/>
      <c r="N29" s="12"/>
    </row>
    <row r="30" spans="1:14" customFormat="1" ht="15" x14ac:dyDescent="0.25">
      <c r="A30" s="13">
        <f>IF(F30&lt;&gt;"",COUNTA(F$1:F30),"")</f>
        <v>24</v>
      </c>
      <c r="B30" s="14" t="s">
        <v>44</v>
      </c>
      <c r="C30" s="15" t="s">
        <v>38</v>
      </c>
      <c r="D30" s="16">
        <v>6.6</v>
      </c>
      <c r="F30" s="2" t="s">
        <v>8</v>
      </c>
      <c r="M30" s="11"/>
      <c r="N30" s="12"/>
    </row>
    <row r="31" spans="1:14" customFormat="1" ht="33.75" x14ac:dyDescent="0.25">
      <c r="A31" s="13">
        <f>IF(F31&lt;&gt;"",COUNTA(F$1:F31),"")</f>
        <v>25</v>
      </c>
      <c r="B31" s="14" t="s">
        <v>45</v>
      </c>
      <c r="C31" s="15" t="s">
        <v>17</v>
      </c>
      <c r="D31" s="17">
        <v>0.115</v>
      </c>
      <c r="F31" s="2" t="s">
        <v>8</v>
      </c>
      <c r="M31" s="11"/>
      <c r="N31" s="12"/>
    </row>
    <row r="32" spans="1:14" customFormat="1" ht="22.5" x14ac:dyDescent="0.25">
      <c r="A32" s="13">
        <f>IF(F32&lt;&gt;"",COUNTA(F$1:F32),"")</f>
        <v>26</v>
      </c>
      <c r="B32" s="14" t="s">
        <v>46</v>
      </c>
      <c r="C32" s="15" t="s">
        <v>30</v>
      </c>
      <c r="D32" s="16">
        <v>2.2999999999999998</v>
      </c>
      <c r="F32" s="2" t="s">
        <v>8</v>
      </c>
      <c r="M32" s="11"/>
      <c r="N32" s="12"/>
    </row>
    <row r="33" spans="1:14" customFormat="1" ht="45" x14ac:dyDescent="0.25">
      <c r="A33" s="13">
        <f>IF(F33&lt;&gt;"",COUNTA(F$1:F33),"")</f>
        <v>27</v>
      </c>
      <c r="B33" s="14" t="s">
        <v>47</v>
      </c>
      <c r="C33" s="15" t="s">
        <v>17</v>
      </c>
      <c r="D33" s="17">
        <v>0.115</v>
      </c>
      <c r="F33" s="2" t="s">
        <v>8</v>
      </c>
      <c r="M33" s="11"/>
      <c r="N33" s="12"/>
    </row>
    <row r="34" spans="1:14" customFormat="1" ht="22.5" x14ac:dyDescent="0.25">
      <c r="A34" s="13">
        <f>IF(F34&lt;&gt;"",COUNTA(F$1:F34),"")</f>
        <v>28</v>
      </c>
      <c r="B34" s="14" t="s">
        <v>48</v>
      </c>
      <c r="C34" s="15" t="s">
        <v>30</v>
      </c>
      <c r="D34" s="16">
        <v>6.9</v>
      </c>
      <c r="F34" s="2" t="s">
        <v>8</v>
      </c>
      <c r="M34" s="11"/>
      <c r="N34" s="12"/>
    </row>
    <row r="35" spans="1:14" customFormat="1" ht="15" x14ac:dyDescent="0.25">
      <c r="A35" s="13">
        <f>IF(F35&lt;&gt;"",COUNTA(F$1:F35),"")</f>
        <v>29</v>
      </c>
      <c r="B35" s="14" t="s">
        <v>49</v>
      </c>
      <c r="C35" s="15" t="s">
        <v>18</v>
      </c>
      <c r="D35" s="18">
        <v>3.0499999999999999E-2</v>
      </c>
      <c r="F35" s="2" t="s">
        <v>8</v>
      </c>
      <c r="M35" s="11"/>
      <c r="N35" s="12"/>
    </row>
    <row r="36" spans="1:14" customFormat="1" ht="15" x14ac:dyDescent="0.25">
      <c r="A36" s="13">
        <f>IF(F36&lt;&gt;"",COUNTA(F$1:F36),"")</f>
        <v>30</v>
      </c>
      <c r="B36" s="14" t="s">
        <v>50</v>
      </c>
      <c r="C36" s="15" t="s">
        <v>18</v>
      </c>
      <c r="D36" s="18">
        <v>3.0499999999999999E-2</v>
      </c>
      <c r="F36" s="2" t="s">
        <v>8</v>
      </c>
      <c r="M36" s="11"/>
      <c r="N36" s="12"/>
    </row>
    <row r="37" spans="1:14" customFormat="1" ht="22.5" x14ac:dyDescent="0.25">
      <c r="A37" s="13">
        <f>IF(F37&lt;&gt;"",COUNTA(F$1:F37),"")</f>
        <v>31</v>
      </c>
      <c r="B37" s="14" t="s">
        <v>34</v>
      </c>
      <c r="C37" s="15" t="s">
        <v>35</v>
      </c>
      <c r="D37" s="18">
        <v>3.0499999999999999E-2</v>
      </c>
      <c r="F37" s="2" t="s">
        <v>8</v>
      </c>
      <c r="M37" s="11"/>
      <c r="N37" s="12"/>
    </row>
    <row r="38" spans="1:14" customFormat="1" ht="22.5" x14ac:dyDescent="0.25">
      <c r="A38" s="13">
        <f>IF(F38&lt;&gt;"",COUNTA(F$1:F38),"")</f>
        <v>32</v>
      </c>
      <c r="B38" s="14" t="s">
        <v>51</v>
      </c>
      <c r="C38" s="15" t="s">
        <v>17</v>
      </c>
      <c r="D38" s="17">
        <v>0.111</v>
      </c>
      <c r="F38" s="2" t="s">
        <v>8</v>
      </c>
      <c r="M38" s="11"/>
      <c r="N38" s="12"/>
    </row>
    <row r="39" spans="1:14" customFormat="1" ht="15" x14ac:dyDescent="0.25">
      <c r="A39" s="13">
        <f>IF(F39&lt;&gt;"",COUNTA(F$1:F39),"")</f>
        <v>33</v>
      </c>
      <c r="B39" s="14" t="s">
        <v>52</v>
      </c>
      <c r="C39" s="15" t="s">
        <v>7</v>
      </c>
      <c r="D39" s="22">
        <v>0.16983000000000001</v>
      </c>
      <c r="F39" s="2" t="s">
        <v>8</v>
      </c>
      <c r="M39" s="11"/>
      <c r="N39" s="12"/>
    </row>
    <row r="40" spans="1:14" customFormat="1" ht="33.75" x14ac:dyDescent="0.25">
      <c r="A40" s="13">
        <f>IF(F40&lt;&gt;"",COUNTA(F$1:F40),"")</f>
        <v>34</v>
      </c>
      <c r="B40" s="14" t="s">
        <v>53</v>
      </c>
      <c r="C40" s="15" t="s">
        <v>17</v>
      </c>
      <c r="D40" s="17">
        <v>0.111</v>
      </c>
      <c r="F40" s="2" t="s">
        <v>8</v>
      </c>
      <c r="M40" s="11"/>
      <c r="N40" s="12"/>
    </row>
    <row r="41" spans="1:14" customFormat="1" ht="15" x14ac:dyDescent="0.25">
      <c r="A41" s="13">
        <f>IF(F41&lt;&gt;"",COUNTA(F$1:F41),"")</f>
        <v>35</v>
      </c>
      <c r="B41" s="14" t="s">
        <v>52</v>
      </c>
      <c r="C41" s="15" t="s">
        <v>7</v>
      </c>
      <c r="D41" s="22">
        <v>0.28305000000000002</v>
      </c>
      <c r="F41" s="2" t="s">
        <v>8</v>
      </c>
      <c r="M41" s="11"/>
      <c r="N41" s="12"/>
    </row>
    <row r="42" spans="1:14" customFormat="1" ht="22.5" x14ac:dyDescent="0.25">
      <c r="A42" s="13">
        <f>IF(F42&lt;&gt;"",COUNTA(F$1:F42),"")</f>
        <v>36</v>
      </c>
      <c r="B42" s="14" t="s">
        <v>54</v>
      </c>
      <c r="C42" s="15" t="s">
        <v>17</v>
      </c>
      <c r="D42" s="17">
        <v>4.4999999999999998E-2</v>
      </c>
      <c r="F42" s="2" t="s">
        <v>8</v>
      </c>
      <c r="M42" s="11"/>
      <c r="N42" s="12"/>
    </row>
    <row r="43" spans="1:14" customFormat="1" ht="15" x14ac:dyDescent="0.25">
      <c r="A43" s="13">
        <f>IF(F43&lt;&gt;"",COUNTA(F$1:F43),"")</f>
        <v>37</v>
      </c>
      <c r="B43" s="14" t="s">
        <v>52</v>
      </c>
      <c r="C43" s="15" t="s">
        <v>7</v>
      </c>
      <c r="D43" s="22">
        <v>6.8849999999999995E-2</v>
      </c>
      <c r="F43" s="2" t="s">
        <v>8</v>
      </c>
      <c r="M43" s="11"/>
      <c r="N43" s="12"/>
    </row>
    <row r="44" spans="1:14" customFormat="1" ht="33.75" x14ac:dyDescent="0.25">
      <c r="A44" s="13">
        <f>IF(F44&lt;&gt;"",COUNTA(F$1:F44),"")</f>
        <v>38</v>
      </c>
      <c r="B44" s="14" t="s">
        <v>53</v>
      </c>
      <c r="C44" s="15" t="s">
        <v>17</v>
      </c>
      <c r="D44" s="17">
        <v>4.4999999999999998E-2</v>
      </c>
      <c r="F44" s="2" t="s">
        <v>8</v>
      </c>
      <c r="M44" s="11"/>
      <c r="N44" s="12"/>
    </row>
    <row r="45" spans="1:14" customFormat="1" ht="15" x14ac:dyDescent="0.25">
      <c r="A45" s="13">
        <f>IF(F45&lt;&gt;"",COUNTA(F$1:F45),"")</f>
        <v>39</v>
      </c>
      <c r="B45" s="14" t="s">
        <v>52</v>
      </c>
      <c r="C45" s="15" t="s">
        <v>7</v>
      </c>
      <c r="D45" s="22">
        <v>0.20655000000000001</v>
      </c>
      <c r="F45" s="2" t="s">
        <v>8</v>
      </c>
      <c r="M45" s="11"/>
      <c r="N45" s="12"/>
    </row>
    <row r="46" spans="1:14" customFormat="1" ht="33.75" x14ac:dyDescent="0.25">
      <c r="A46" s="13">
        <f>IF(F46&lt;&gt;"",COUNTA(F$1:F46),"")</f>
        <v>40</v>
      </c>
      <c r="B46" s="14" t="s">
        <v>55</v>
      </c>
      <c r="C46" s="15" t="s">
        <v>17</v>
      </c>
      <c r="D46" s="17">
        <v>0.20699999999999999</v>
      </c>
      <c r="F46" s="2" t="s">
        <v>8</v>
      </c>
      <c r="M46" s="11"/>
      <c r="N46" s="12"/>
    </row>
    <row r="47" spans="1:14" customFormat="1" ht="56.25" x14ac:dyDescent="0.25">
      <c r="A47" s="13">
        <f>IF(F47&lt;&gt;"",COUNTA(F$1:F47),"")</f>
        <v>41</v>
      </c>
      <c r="B47" s="14" t="s">
        <v>56</v>
      </c>
      <c r="C47" s="15" t="s">
        <v>32</v>
      </c>
      <c r="D47" s="17">
        <v>7.2450000000000001</v>
      </c>
      <c r="F47" s="2" t="s">
        <v>8</v>
      </c>
      <c r="M47" s="11"/>
      <c r="N47" s="12"/>
    </row>
    <row r="48" spans="1:14" customFormat="1" ht="45" x14ac:dyDescent="0.25">
      <c r="A48" s="13">
        <f>IF(F48&lt;&gt;"",COUNTA(F$1:F48),"")</f>
        <v>42</v>
      </c>
      <c r="B48" s="14" t="s">
        <v>57</v>
      </c>
      <c r="C48" s="15" t="s">
        <v>17</v>
      </c>
      <c r="D48" s="22">
        <v>0.20387</v>
      </c>
      <c r="F48" s="2" t="s">
        <v>8</v>
      </c>
      <c r="M48" s="11"/>
      <c r="N48" s="12"/>
    </row>
    <row r="49" spans="1:14" customFormat="1" ht="33.75" x14ac:dyDescent="0.25">
      <c r="A49" s="13">
        <f>IF(F49&lt;&gt;"",COUNTA(F$1:F49),"")</f>
        <v>43</v>
      </c>
      <c r="B49" s="14" t="s">
        <v>58</v>
      </c>
      <c r="C49" s="15" t="s">
        <v>20</v>
      </c>
      <c r="D49" s="19">
        <v>2</v>
      </c>
      <c r="F49" s="2" t="s">
        <v>8</v>
      </c>
      <c r="M49" s="11"/>
      <c r="N49" s="12"/>
    </row>
    <row r="50" spans="1:14" customFormat="1" ht="33.75" x14ac:dyDescent="0.25">
      <c r="A50" s="13">
        <f>IF(F50&lt;&gt;"",COUNTA(F$1:F50),"")</f>
        <v>44</v>
      </c>
      <c r="B50" s="14" t="s">
        <v>59</v>
      </c>
      <c r="C50" s="15" t="s">
        <v>18</v>
      </c>
      <c r="D50" s="23">
        <v>6.02E-4</v>
      </c>
      <c r="F50" s="2" t="s">
        <v>8</v>
      </c>
      <c r="M50" s="11"/>
      <c r="N50" s="12"/>
    </row>
    <row r="51" spans="1:14" customFormat="1" ht="45" x14ac:dyDescent="0.25">
      <c r="A51" s="13">
        <f>IF(F51&lt;&gt;"",COUNTA(F$1:F51),"")</f>
        <v>45</v>
      </c>
      <c r="B51" s="14" t="s">
        <v>60</v>
      </c>
      <c r="C51" s="15" t="s">
        <v>38</v>
      </c>
      <c r="D51" s="17">
        <v>12.536</v>
      </c>
      <c r="F51" s="2" t="s">
        <v>8</v>
      </c>
      <c r="M51" s="11"/>
      <c r="N51" s="12"/>
    </row>
    <row r="52" spans="1:14" customFormat="1" ht="22.5" x14ac:dyDescent="0.25">
      <c r="A52" s="13">
        <f>IF(F52&lt;&gt;"",COUNTA(F$1:F52),"")</f>
        <v>46</v>
      </c>
      <c r="B52" s="14" t="s">
        <v>61</v>
      </c>
      <c r="C52" s="15" t="s">
        <v>15</v>
      </c>
      <c r="D52" s="16">
        <v>20.6</v>
      </c>
      <c r="F52" s="2" t="s">
        <v>8</v>
      </c>
      <c r="M52" s="11"/>
      <c r="N52" s="12"/>
    </row>
    <row r="53" spans="1:14" customFormat="1" ht="22.5" x14ac:dyDescent="0.25">
      <c r="A53" s="13">
        <f>IF(F53&lt;&gt;"",COUNTA(F$1:F53),"")</f>
        <v>47</v>
      </c>
      <c r="B53" s="14" t="s">
        <v>62</v>
      </c>
      <c r="C53" s="15" t="s">
        <v>18</v>
      </c>
      <c r="D53" s="22">
        <v>4.1439999999999998E-2</v>
      </c>
      <c r="F53" s="2" t="s">
        <v>8</v>
      </c>
      <c r="M53" s="11"/>
      <c r="N53" s="12"/>
    </row>
    <row r="54" spans="1:14" customFormat="1" ht="22.5" x14ac:dyDescent="0.25">
      <c r="A54" s="13">
        <f>IF(F54&lt;&gt;"",COUNTA(F$1:F54),"")</f>
        <v>48</v>
      </c>
      <c r="B54" s="14" t="s">
        <v>63</v>
      </c>
      <c r="C54" s="15" t="s">
        <v>30</v>
      </c>
      <c r="D54" s="21">
        <v>1.28</v>
      </c>
      <c r="F54" s="2" t="s">
        <v>8</v>
      </c>
      <c r="M54" s="11"/>
      <c r="N54" s="12"/>
    </row>
    <row r="55" spans="1:14" customFormat="1" ht="22.5" x14ac:dyDescent="0.25">
      <c r="A55" s="13">
        <f>IF(F55&lt;&gt;"",COUNTA(F$1:F55),"")</f>
        <v>49</v>
      </c>
      <c r="B55" s="14" t="s">
        <v>64</v>
      </c>
      <c r="C55" s="15" t="s">
        <v>15</v>
      </c>
      <c r="D55" s="16">
        <v>30.4</v>
      </c>
      <c r="F55" s="2" t="s">
        <v>8</v>
      </c>
      <c r="M55" s="11"/>
      <c r="N55" s="12"/>
    </row>
    <row r="56" spans="1:14" customFormat="1" ht="22.5" x14ac:dyDescent="0.25">
      <c r="A56" s="13">
        <f>IF(F56&lt;&gt;"",COUNTA(F$1:F56),"")</f>
        <v>50</v>
      </c>
      <c r="B56" s="14" t="s">
        <v>65</v>
      </c>
      <c r="C56" s="15" t="s">
        <v>28</v>
      </c>
      <c r="D56" s="19">
        <v>12</v>
      </c>
      <c r="F56" s="2" t="s">
        <v>8</v>
      </c>
      <c r="M56" s="11"/>
      <c r="N56" s="12"/>
    </row>
    <row r="57" spans="1:14" customFormat="1" ht="22.5" x14ac:dyDescent="0.25">
      <c r="A57" s="13">
        <f>IF(F57&lt;&gt;"",COUNTA(F$1:F57),"")</f>
        <v>51</v>
      </c>
      <c r="B57" s="14" t="s">
        <v>66</v>
      </c>
      <c r="C57" s="15" t="s">
        <v>28</v>
      </c>
      <c r="D57" s="19">
        <v>10</v>
      </c>
      <c r="F57" s="2" t="s">
        <v>8</v>
      </c>
      <c r="M57" s="11"/>
      <c r="N57" s="12"/>
    </row>
    <row r="58" spans="1:14" customFormat="1" ht="33.75" x14ac:dyDescent="0.25">
      <c r="A58" s="13">
        <f>IF(F58&lt;&gt;"",COUNTA(F$1:F58),"")</f>
        <v>52</v>
      </c>
      <c r="B58" s="14" t="s">
        <v>67</v>
      </c>
      <c r="C58" s="15" t="s">
        <v>28</v>
      </c>
      <c r="D58" s="19">
        <v>2</v>
      </c>
      <c r="F58" s="2" t="s">
        <v>8</v>
      </c>
      <c r="M58" s="11"/>
      <c r="N58" s="12"/>
    </row>
    <row r="59" spans="1:14" customFormat="1" ht="22.5" x14ac:dyDescent="0.25">
      <c r="A59" s="13">
        <f>IF(F59&lt;&gt;"",COUNTA(F$1:F59),"")</f>
        <v>53</v>
      </c>
      <c r="B59" s="14" t="s">
        <v>68</v>
      </c>
      <c r="C59" s="15" t="s">
        <v>28</v>
      </c>
      <c r="D59" s="19">
        <v>4</v>
      </c>
      <c r="F59" s="2" t="s">
        <v>8</v>
      </c>
      <c r="M59" s="11"/>
      <c r="N59" s="12"/>
    </row>
    <row r="60" spans="1:14" customFormat="1" ht="33.75" x14ac:dyDescent="0.25">
      <c r="A60" s="13">
        <f>IF(F60&lt;&gt;"",COUNTA(F$1:F60),"")</f>
        <v>54</v>
      </c>
      <c r="B60" s="14" t="s">
        <v>69</v>
      </c>
      <c r="C60" s="15" t="s">
        <v>28</v>
      </c>
      <c r="D60" s="19">
        <v>30</v>
      </c>
      <c r="F60" s="2" t="s">
        <v>8</v>
      </c>
      <c r="M60" s="11"/>
      <c r="N60" s="12"/>
    </row>
    <row r="61" spans="1:14" customFormat="1" ht="22.5" x14ac:dyDescent="0.25">
      <c r="A61" s="13">
        <f>IF(F61&lt;&gt;"",COUNTA(F$1:F61),"")</f>
        <v>55</v>
      </c>
      <c r="B61" s="14" t="s">
        <v>70</v>
      </c>
      <c r="C61" s="15" t="s">
        <v>15</v>
      </c>
      <c r="D61" s="16">
        <v>6.6</v>
      </c>
      <c r="F61" s="2" t="s">
        <v>8</v>
      </c>
      <c r="M61" s="11"/>
      <c r="N61" s="12"/>
    </row>
    <row r="62" spans="1:14" customFormat="1" ht="22.5" x14ac:dyDescent="0.25">
      <c r="A62" s="13">
        <f>IF(F62&lt;&gt;"",COUNTA(F$1:F62),"")</f>
        <v>56</v>
      </c>
      <c r="B62" s="14" t="s">
        <v>71</v>
      </c>
      <c r="C62" s="15" t="s">
        <v>28</v>
      </c>
      <c r="D62" s="16">
        <v>2.2000000000000002</v>
      </c>
      <c r="F62" s="2" t="s">
        <v>8</v>
      </c>
      <c r="M62" s="11"/>
      <c r="N62" s="12"/>
    </row>
    <row r="63" spans="1:14" customFormat="1" ht="22.5" x14ac:dyDescent="0.25">
      <c r="A63" s="13">
        <f>IF(F63&lt;&gt;"",COUNTA(F$1:F63),"")</f>
        <v>57</v>
      </c>
      <c r="B63" s="14" t="s">
        <v>72</v>
      </c>
      <c r="C63" s="15" t="s">
        <v>28</v>
      </c>
      <c r="D63" s="19">
        <v>10</v>
      </c>
      <c r="F63" s="2" t="s">
        <v>8</v>
      </c>
      <c r="M63" s="11"/>
      <c r="N63" s="12"/>
    </row>
    <row r="64" spans="1:14" customFormat="1" ht="22.5" x14ac:dyDescent="0.25">
      <c r="A64" s="13">
        <f>IF(F64&lt;&gt;"",COUNTA(F$1:F64),"")</f>
        <v>58</v>
      </c>
      <c r="B64" s="14" t="s">
        <v>73</v>
      </c>
      <c r="C64" s="15" t="s">
        <v>28</v>
      </c>
      <c r="D64" s="19">
        <v>2</v>
      </c>
      <c r="F64" s="2" t="s">
        <v>8</v>
      </c>
      <c r="M64" s="11"/>
      <c r="N64" s="12"/>
    </row>
    <row r="65" spans="1:14" customFormat="1" ht="33.75" x14ac:dyDescent="0.25">
      <c r="A65" s="13">
        <f>IF(F65&lt;&gt;"",COUNTA(F$1:F65),"")</f>
        <v>59</v>
      </c>
      <c r="B65" s="14" t="s">
        <v>74</v>
      </c>
      <c r="C65" s="15" t="s">
        <v>28</v>
      </c>
      <c r="D65" s="19">
        <v>2</v>
      </c>
      <c r="F65" s="2" t="s">
        <v>8</v>
      </c>
      <c r="M65" s="11"/>
      <c r="N65" s="12"/>
    </row>
    <row r="69" spans="1:14" customFormat="1" ht="15" x14ac:dyDescent="0.25">
      <c r="B69" s="24"/>
    </row>
    <row r="70" spans="1:14" customFormat="1" ht="15" x14ac:dyDescent="0.25">
      <c r="B70" s="24"/>
    </row>
    <row r="71" spans="1:14" customFormat="1" ht="15" x14ac:dyDescent="0.25">
      <c r="B71" s="24"/>
    </row>
  </sheetData>
  <mergeCells count="2">
    <mergeCell ref="A6:D6"/>
    <mergeCell ref="A2:D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Header>&amp;LГРАНД-Смета, версия 2026.2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1103.1.1-03-9.СМЛ.02-06-39=2 - </vt:lpstr>
      <vt:lpstr>'1103.1.1-03-9.СМЛ.02-06-39=2 - '!Заголовки_для_печати</vt:lpstr>
      <vt:lpstr>'1103.1.1-03-9.СМЛ.02-06-39=2 -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МахаевММ</cp:lastModifiedBy>
  <cp:lastPrinted>2023-06-08T12:07:32Z</cp:lastPrinted>
  <dcterms:created xsi:type="dcterms:W3CDTF">2020-09-30T08:50:27Z</dcterms:created>
  <dcterms:modified xsi:type="dcterms:W3CDTF">2026-11-02T13:39:24Z</dcterms:modified>
</cp:coreProperties>
</file>